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8F8A4BD8-F1F5-4515-A8C2-DBD19895F715}" xr6:coauthVersionLast="47" xr6:coauthVersionMax="47" xr10:uidLastSave="{00000000-0000-0000-0000-000000000000}"/>
  <bookViews>
    <workbookView xWindow="-96" yWindow="-96" windowWidth="23232" windowHeight="12432" tabRatio="872" xr2:uid="{00000000-000D-0000-FFFF-FFFF00000000}"/>
  </bookViews>
  <sheets>
    <sheet name="DASHBOARD" sheetId="23" r:id="rId1"/>
    <sheet name="BOM_Aggregate_legends" sheetId="2" r:id="rId2"/>
    <sheet name="DM_YOY_CHART" sheetId="17" r:id="rId3"/>
    <sheet name="User Costs" sheetId="19" r:id="rId4"/>
    <sheet name="Implied Rates" sheetId="22" r:id="rId5"/>
    <sheet name="DM1" sheetId="12" r:id="rId6"/>
    <sheet name="DM2" sheetId="13" r:id="rId7"/>
    <sheet name="DM3" sheetId="15" r:id="rId8"/>
    <sheet name="DM4" sheetId="16" r:id="rId9"/>
    <sheet name="rates_check" sheetId="20" r:id="rId10"/>
    <sheet name="rates_savings" sheetId="21" r:id="rId11"/>
    <sheet name="rates_private" sheetId="5" r:id="rId12"/>
    <sheet name="rates_public" sheetId="6" r:id="rId13"/>
    <sheet name="rates_REPOS" sheetId="7" r:id="rId14"/>
  </sheets>
  <externalReferences>
    <externalReference r:id="rId15"/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2" i="7" l="1"/>
  <c r="C412" i="7"/>
  <c r="D412" i="7"/>
  <c r="E412" i="7"/>
  <c r="F412" i="7"/>
  <c r="G412" i="7"/>
  <c r="H412" i="7"/>
  <c r="I412" i="7"/>
  <c r="J412" i="7"/>
  <c r="K412" i="7"/>
  <c r="L412" i="7"/>
  <c r="M412" i="7"/>
  <c r="B413" i="7"/>
  <c r="C413" i="7"/>
  <c r="D413" i="7"/>
  <c r="E413" i="7"/>
  <c r="F413" i="7"/>
  <c r="G413" i="7"/>
  <c r="H413" i="7"/>
  <c r="I413" i="7"/>
  <c r="J413" i="7"/>
  <c r="K413" i="7"/>
  <c r="L413" i="7"/>
  <c r="M413" i="7"/>
  <c r="B414" i="7"/>
  <c r="C414" i="7"/>
  <c r="D414" i="7"/>
  <c r="E414" i="7"/>
  <c r="F414" i="7"/>
  <c r="G414" i="7"/>
  <c r="H414" i="7"/>
  <c r="I414" i="7"/>
  <c r="J414" i="7"/>
  <c r="K414" i="7"/>
  <c r="L414" i="7"/>
  <c r="M414" i="7"/>
  <c r="B415" i="7"/>
  <c r="C415" i="7"/>
  <c r="D415" i="7"/>
  <c r="E415" i="7"/>
  <c r="F415" i="7"/>
  <c r="G415" i="7"/>
  <c r="H415" i="7"/>
  <c r="I415" i="7"/>
  <c r="J415" i="7"/>
  <c r="K415" i="7"/>
  <c r="L415" i="7"/>
  <c r="M415" i="7"/>
  <c r="B416" i="7"/>
  <c r="C416" i="7"/>
  <c r="D416" i="7"/>
  <c r="E416" i="7"/>
  <c r="F416" i="7"/>
  <c r="G416" i="7"/>
  <c r="H416" i="7"/>
  <c r="I416" i="7"/>
  <c r="J416" i="7"/>
  <c r="K416" i="7"/>
  <c r="L416" i="7"/>
  <c r="M416" i="7"/>
  <c r="B417" i="7"/>
  <c r="C417" i="7"/>
  <c r="D417" i="7"/>
  <c r="E417" i="7"/>
  <c r="F417" i="7"/>
  <c r="G417" i="7"/>
  <c r="H417" i="7"/>
  <c r="I417" i="7"/>
  <c r="J417" i="7"/>
  <c r="K417" i="7"/>
  <c r="L417" i="7"/>
  <c r="M417" i="7"/>
  <c r="B418" i="7"/>
  <c r="C418" i="7"/>
  <c r="D418" i="7"/>
  <c r="E418" i="7"/>
  <c r="F418" i="7"/>
  <c r="G418" i="7"/>
  <c r="H418" i="7"/>
  <c r="I418" i="7"/>
  <c r="J418" i="7"/>
  <c r="K418" i="7"/>
  <c r="L418" i="7"/>
  <c r="M418" i="7"/>
  <c r="B419" i="7"/>
  <c r="C419" i="7"/>
  <c r="D419" i="7"/>
  <c r="E419" i="7"/>
  <c r="F419" i="7"/>
  <c r="G419" i="7"/>
  <c r="H419" i="7"/>
  <c r="I419" i="7"/>
  <c r="J419" i="7"/>
  <c r="K419" i="7"/>
  <c r="L419" i="7"/>
  <c r="M419" i="7"/>
  <c r="B420" i="7"/>
  <c r="C420" i="7"/>
  <c r="D420" i="7"/>
  <c r="E420" i="7"/>
  <c r="F420" i="7"/>
  <c r="G420" i="7"/>
  <c r="H420" i="7"/>
  <c r="I420" i="7"/>
  <c r="J420" i="7"/>
  <c r="K420" i="7"/>
  <c r="L420" i="7"/>
  <c r="M420" i="7"/>
  <c r="B421" i="7"/>
  <c r="C421" i="7"/>
  <c r="D421" i="7"/>
  <c r="E421" i="7"/>
  <c r="F421" i="7"/>
  <c r="G421" i="7"/>
  <c r="H421" i="7"/>
  <c r="I421" i="7"/>
  <c r="J421" i="7"/>
  <c r="K421" i="7"/>
  <c r="L421" i="7"/>
  <c r="M421" i="7"/>
  <c r="B422" i="7"/>
  <c r="C422" i="7"/>
  <c r="D422" i="7"/>
  <c r="E422" i="7"/>
  <c r="F422" i="7"/>
  <c r="G422" i="7"/>
  <c r="H422" i="7"/>
  <c r="I422" i="7"/>
  <c r="J422" i="7"/>
  <c r="K422" i="7"/>
  <c r="L422" i="7"/>
  <c r="M422" i="7"/>
  <c r="G532" i="6"/>
  <c r="G533" i="6"/>
  <c r="G534" i="6"/>
  <c r="G535" i="6"/>
  <c r="G536" i="6"/>
  <c r="G537" i="6"/>
  <c r="G538" i="6"/>
  <c r="G539" i="6"/>
  <c r="G540" i="6"/>
  <c r="G541" i="6"/>
  <c r="G542" i="6"/>
  <c r="B532" i="6"/>
  <c r="C532" i="6"/>
  <c r="D532" i="6"/>
  <c r="E532" i="6"/>
  <c r="B533" i="6"/>
  <c r="C533" i="6"/>
  <c r="D533" i="6"/>
  <c r="E533" i="6"/>
  <c r="B534" i="6"/>
  <c r="C534" i="6"/>
  <c r="D534" i="6"/>
  <c r="E534" i="6"/>
  <c r="B535" i="6"/>
  <c r="C535" i="6"/>
  <c r="D535" i="6"/>
  <c r="E535" i="6"/>
  <c r="B536" i="6"/>
  <c r="C536" i="6"/>
  <c r="D536" i="6"/>
  <c r="E536" i="6"/>
  <c r="B537" i="6"/>
  <c r="C537" i="6"/>
  <c r="D537" i="6"/>
  <c r="E537" i="6"/>
  <c r="B538" i="6"/>
  <c r="C538" i="6"/>
  <c r="D538" i="6"/>
  <c r="E538" i="6"/>
  <c r="B539" i="6"/>
  <c r="C539" i="6"/>
  <c r="D539" i="6"/>
  <c r="E539" i="6"/>
  <c r="B540" i="6"/>
  <c r="C540" i="6"/>
  <c r="D540" i="6"/>
  <c r="E540" i="6"/>
  <c r="B541" i="6"/>
  <c r="C541" i="6"/>
  <c r="D541" i="6"/>
  <c r="E541" i="6"/>
  <c r="B542" i="6"/>
  <c r="C542" i="6"/>
  <c r="D542" i="6"/>
  <c r="E542" i="6"/>
  <c r="B335" i="21"/>
  <c r="B326" i="21"/>
  <c r="B327" i="21"/>
  <c r="B328" i="21"/>
  <c r="B329" i="21"/>
  <c r="B330" i="21"/>
  <c r="B331" i="21"/>
  <c r="B332" i="21"/>
  <c r="B333" i="21"/>
  <c r="B334" i="21"/>
  <c r="B325" i="21"/>
  <c r="B392" i="20"/>
  <c r="B383" i="20"/>
  <c r="B384" i="20"/>
  <c r="B385" i="20"/>
  <c r="B386" i="20"/>
  <c r="B387" i="20"/>
  <c r="B388" i="20"/>
  <c r="B389" i="20"/>
  <c r="B390" i="20"/>
  <c r="B391" i="20"/>
  <c r="B382" i="20"/>
  <c r="B267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49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11" i="5"/>
  <c r="B12" i="5"/>
  <c r="B13" i="5"/>
  <c r="B14" i="5"/>
  <c r="B15" i="5"/>
  <c r="B16" i="5"/>
  <c r="B17" i="5"/>
  <c r="B18" i="5"/>
  <c r="B19" i="5"/>
  <c r="B20" i="5"/>
  <c r="B10" i="5"/>
  <c r="B10" i="7" l="1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B27" i="7"/>
  <c r="C27" i="7"/>
  <c r="D27" i="7"/>
  <c r="E27" i="7"/>
  <c r="F27" i="7"/>
  <c r="G27" i="7"/>
  <c r="H27" i="7"/>
  <c r="I27" i="7"/>
  <c r="J27" i="7"/>
  <c r="K27" i="7"/>
  <c r="L27" i="7"/>
  <c r="M27" i="7"/>
  <c r="B28" i="7"/>
  <c r="C28" i="7"/>
  <c r="D28" i="7"/>
  <c r="E28" i="7"/>
  <c r="F28" i="7"/>
  <c r="G28" i="7"/>
  <c r="H28" i="7"/>
  <c r="I28" i="7"/>
  <c r="J28" i="7"/>
  <c r="K28" i="7"/>
  <c r="L28" i="7"/>
  <c r="M28" i="7"/>
  <c r="B29" i="7"/>
  <c r="C29" i="7"/>
  <c r="D29" i="7"/>
  <c r="E29" i="7"/>
  <c r="F29" i="7"/>
  <c r="G29" i="7"/>
  <c r="H29" i="7"/>
  <c r="I29" i="7"/>
  <c r="J29" i="7"/>
  <c r="K29" i="7"/>
  <c r="L29" i="7"/>
  <c r="M29" i="7"/>
  <c r="B30" i="7"/>
  <c r="C30" i="7"/>
  <c r="D30" i="7"/>
  <c r="E30" i="7"/>
  <c r="F30" i="7"/>
  <c r="G30" i="7"/>
  <c r="H30" i="7"/>
  <c r="I30" i="7"/>
  <c r="J30" i="7"/>
  <c r="K30" i="7"/>
  <c r="L30" i="7"/>
  <c r="M30" i="7"/>
  <c r="B31" i="7"/>
  <c r="C31" i="7"/>
  <c r="D31" i="7"/>
  <c r="E31" i="7"/>
  <c r="F31" i="7"/>
  <c r="G31" i="7"/>
  <c r="H31" i="7"/>
  <c r="I31" i="7"/>
  <c r="J31" i="7"/>
  <c r="K31" i="7"/>
  <c r="L31" i="7"/>
  <c r="M31" i="7"/>
  <c r="B32" i="7"/>
  <c r="C32" i="7"/>
  <c r="D32" i="7"/>
  <c r="E32" i="7"/>
  <c r="F32" i="7"/>
  <c r="G32" i="7"/>
  <c r="H32" i="7"/>
  <c r="I32" i="7"/>
  <c r="J32" i="7"/>
  <c r="K32" i="7"/>
  <c r="L32" i="7"/>
  <c r="M32" i="7"/>
  <c r="B33" i="7"/>
  <c r="C33" i="7"/>
  <c r="D33" i="7"/>
  <c r="E33" i="7"/>
  <c r="F33" i="7"/>
  <c r="G33" i="7"/>
  <c r="H33" i="7"/>
  <c r="I33" i="7"/>
  <c r="J33" i="7"/>
  <c r="K33" i="7"/>
  <c r="L33" i="7"/>
  <c r="M33" i="7"/>
  <c r="B34" i="7"/>
  <c r="C34" i="7"/>
  <c r="D34" i="7"/>
  <c r="E34" i="7"/>
  <c r="F34" i="7"/>
  <c r="G34" i="7"/>
  <c r="H34" i="7"/>
  <c r="I34" i="7"/>
  <c r="J34" i="7"/>
  <c r="K34" i="7"/>
  <c r="L34" i="7"/>
  <c r="M34" i="7"/>
  <c r="B35" i="7"/>
  <c r="C35" i="7"/>
  <c r="D35" i="7"/>
  <c r="E35" i="7"/>
  <c r="F35" i="7"/>
  <c r="G35" i="7"/>
  <c r="H35" i="7"/>
  <c r="I35" i="7"/>
  <c r="J35" i="7"/>
  <c r="K35" i="7"/>
  <c r="L35" i="7"/>
  <c r="M35" i="7"/>
  <c r="B36" i="7"/>
  <c r="C36" i="7"/>
  <c r="D36" i="7"/>
  <c r="E36" i="7"/>
  <c r="F36" i="7"/>
  <c r="G36" i="7"/>
  <c r="H36" i="7"/>
  <c r="I36" i="7"/>
  <c r="J36" i="7"/>
  <c r="K36" i="7"/>
  <c r="L36" i="7"/>
  <c r="M36" i="7"/>
  <c r="B37" i="7"/>
  <c r="C37" i="7"/>
  <c r="D37" i="7"/>
  <c r="E37" i="7"/>
  <c r="F37" i="7"/>
  <c r="G37" i="7"/>
  <c r="H37" i="7"/>
  <c r="I37" i="7"/>
  <c r="J37" i="7"/>
  <c r="K37" i="7"/>
  <c r="L37" i="7"/>
  <c r="M37" i="7"/>
  <c r="B38" i="7"/>
  <c r="C38" i="7"/>
  <c r="D38" i="7"/>
  <c r="E38" i="7"/>
  <c r="F38" i="7"/>
  <c r="G38" i="7"/>
  <c r="H38" i="7"/>
  <c r="I38" i="7"/>
  <c r="J38" i="7"/>
  <c r="K38" i="7"/>
  <c r="L38" i="7"/>
  <c r="M38" i="7"/>
  <c r="B39" i="7"/>
  <c r="C39" i="7"/>
  <c r="D39" i="7"/>
  <c r="E39" i="7"/>
  <c r="F39" i="7"/>
  <c r="G39" i="7"/>
  <c r="H39" i="7"/>
  <c r="I39" i="7"/>
  <c r="J39" i="7"/>
  <c r="K39" i="7"/>
  <c r="L39" i="7"/>
  <c r="M39" i="7"/>
  <c r="B40" i="7"/>
  <c r="C40" i="7"/>
  <c r="D40" i="7"/>
  <c r="E40" i="7"/>
  <c r="F40" i="7"/>
  <c r="G40" i="7"/>
  <c r="H40" i="7"/>
  <c r="I40" i="7"/>
  <c r="J40" i="7"/>
  <c r="K40" i="7"/>
  <c r="L40" i="7"/>
  <c r="M40" i="7"/>
  <c r="B41" i="7"/>
  <c r="C41" i="7"/>
  <c r="D41" i="7"/>
  <c r="E41" i="7"/>
  <c r="F41" i="7"/>
  <c r="G41" i="7"/>
  <c r="H41" i="7"/>
  <c r="I41" i="7"/>
  <c r="J41" i="7"/>
  <c r="K41" i="7"/>
  <c r="L41" i="7"/>
  <c r="M41" i="7"/>
  <c r="B42" i="7"/>
  <c r="C42" i="7"/>
  <c r="D42" i="7"/>
  <c r="E42" i="7"/>
  <c r="F42" i="7"/>
  <c r="G42" i="7"/>
  <c r="H42" i="7"/>
  <c r="I42" i="7"/>
  <c r="J42" i="7"/>
  <c r="K42" i="7"/>
  <c r="L42" i="7"/>
  <c r="M42" i="7"/>
  <c r="B43" i="7"/>
  <c r="C43" i="7"/>
  <c r="D43" i="7"/>
  <c r="E43" i="7"/>
  <c r="F43" i="7"/>
  <c r="G43" i="7"/>
  <c r="H43" i="7"/>
  <c r="I43" i="7"/>
  <c r="J43" i="7"/>
  <c r="K43" i="7"/>
  <c r="L43" i="7"/>
  <c r="M43" i="7"/>
  <c r="B44" i="7"/>
  <c r="C44" i="7"/>
  <c r="D44" i="7"/>
  <c r="E44" i="7"/>
  <c r="F44" i="7"/>
  <c r="G44" i="7"/>
  <c r="H44" i="7"/>
  <c r="I44" i="7"/>
  <c r="J44" i="7"/>
  <c r="K44" i="7"/>
  <c r="L44" i="7"/>
  <c r="M44" i="7"/>
  <c r="B45" i="7"/>
  <c r="C45" i="7"/>
  <c r="D45" i="7"/>
  <c r="E45" i="7"/>
  <c r="F45" i="7"/>
  <c r="G45" i="7"/>
  <c r="H45" i="7"/>
  <c r="I45" i="7"/>
  <c r="J45" i="7"/>
  <c r="K45" i="7"/>
  <c r="L45" i="7"/>
  <c r="M45" i="7"/>
  <c r="B46" i="7"/>
  <c r="C46" i="7"/>
  <c r="D46" i="7"/>
  <c r="E46" i="7"/>
  <c r="F46" i="7"/>
  <c r="G46" i="7"/>
  <c r="H46" i="7"/>
  <c r="I46" i="7"/>
  <c r="J46" i="7"/>
  <c r="K46" i="7"/>
  <c r="L46" i="7"/>
  <c r="M46" i="7"/>
  <c r="B47" i="7"/>
  <c r="C47" i="7"/>
  <c r="D47" i="7"/>
  <c r="E47" i="7"/>
  <c r="F47" i="7"/>
  <c r="G47" i="7"/>
  <c r="H47" i="7"/>
  <c r="I47" i="7"/>
  <c r="J47" i="7"/>
  <c r="K47" i="7"/>
  <c r="L47" i="7"/>
  <c r="M47" i="7"/>
  <c r="B48" i="7"/>
  <c r="C48" i="7"/>
  <c r="D48" i="7"/>
  <c r="E48" i="7"/>
  <c r="F48" i="7"/>
  <c r="G48" i="7"/>
  <c r="H48" i="7"/>
  <c r="I48" i="7"/>
  <c r="J48" i="7"/>
  <c r="K48" i="7"/>
  <c r="L48" i="7"/>
  <c r="M48" i="7"/>
  <c r="B49" i="7"/>
  <c r="C49" i="7"/>
  <c r="D49" i="7"/>
  <c r="E49" i="7"/>
  <c r="F49" i="7"/>
  <c r="G49" i="7"/>
  <c r="H49" i="7"/>
  <c r="I49" i="7"/>
  <c r="J49" i="7"/>
  <c r="K49" i="7"/>
  <c r="L49" i="7"/>
  <c r="M49" i="7"/>
  <c r="B50" i="7"/>
  <c r="C50" i="7"/>
  <c r="D50" i="7"/>
  <c r="E50" i="7"/>
  <c r="F50" i="7"/>
  <c r="G50" i="7"/>
  <c r="H50" i="7"/>
  <c r="I50" i="7"/>
  <c r="J50" i="7"/>
  <c r="K50" i="7"/>
  <c r="L50" i="7"/>
  <c r="M50" i="7"/>
  <c r="B51" i="7"/>
  <c r="C51" i="7"/>
  <c r="D51" i="7"/>
  <c r="E51" i="7"/>
  <c r="F51" i="7"/>
  <c r="G51" i="7"/>
  <c r="H51" i="7"/>
  <c r="I51" i="7"/>
  <c r="J51" i="7"/>
  <c r="K51" i="7"/>
  <c r="L51" i="7"/>
  <c r="M51" i="7"/>
  <c r="B52" i="7"/>
  <c r="C52" i="7"/>
  <c r="D52" i="7"/>
  <c r="E52" i="7"/>
  <c r="F52" i="7"/>
  <c r="G52" i="7"/>
  <c r="H52" i="7"/>
  <c r="I52" i="7"/>
  <c r="J52" i="7"/>
  <c r="K52" i="7"/>
  <c r="L52" i="7"/>
  <c r="M52" i="7"/>
  <c r="B53" i="7"/>
  <c r="C53" i="7"/>
  <c r="D53" i="7"/>
  <c r="E53" i="7"/>
  <c r="F53" i="7"/>
  <c r="G53" i="7"/>
  <c r="H53" i="7"/>
  <c r="I53" i="7"/>
  <c r="J53" i="7"/>
  <c r="K53" i="7"/>
  <c r="L53" i="7"/>
  <c r="M53" i="7"/>
  <c r="B54" i="7"/>
  <c r="C54" i="7"/>
  <c r="D54" i="7"/>
  <c r="E54" i="7"/>
  <c r="F54" i="7"/>
  <c r="G54" i="7"/>
  <c r="H54" i="7"/>
  <c r="I54" i="7"/>
  <c r="J54" i="7"/>
  <c r="K54" i="7"/>
  <c r="L54" i="7"/>
  <c r="M54" i="7"/>
  <c r="B55" i="7"/>
  <c r="C55" i="7"/>
  <c r="D55" i="7"/>
  <c r="E55" i="7"/>
  <c r="F55" i="7"/>
  <c r="G55" i="7"/>
  <c r="H55" i="7"/>
  <c r="I55" i="7"/>
  <c r="J55" i="7"/>
  <c r="K55" i="7"/>
  <c r="L55" i="7"/>
  <c r="M55" i="7"/>
  <c r="B56" i="7"/>
  <c r="C56" i="7"/>
  <c r="D56" i="7"/>
  <c r="E56" i="7"/>
  <c r="F56" i="7"/>
  <c r="G56" i="7"/>
  <c r="H56" i="7"/>
  <c r="I56" i="7"/>
  <c r="J56" i="7"/>
  <c r="K56" i="7"/>
  <c r="L56" i="7"/>
  <c r="M56" i="7"/>
  <c r="B57" i="7"/>
  <c r="C57" i="7"/>
  <c r="D57" i="7"/>
  <c r="E57" i="7"/>
  <c r="F57" i="7"/>
  <c r="G57" i="7"/>
  <c r="H57" i="7"/>
  <c r="I57" i="7"/>
  <c r="J57" i="7"/>
  <c r="K57" i="7"/>
  <c r="L57" i="7"/>
  <c r="M57" i="7"/>
  <c r="B58" i="7"/>
  <c r="C58" i="7"/>
  <c r="D58" i="7"/>
  <c r="E58" i="7"/>
  <c r="F58" i="7"/>
  <c r="G58" i="7"/>
  <c r="H58" i="7"/>
  <c r="I58" i="7"/>
  <c r="J58" i="7"/>
  <c r="K58" i="7"/>
  <c r="L58" i="7"/>
  <c r="M58" i="7"/>
  <c r="B59" i="7"/>
  <c r="C59" i="7"/>
  <c r="D59" i="7"/>
  <c r="E59" i="7"/>
  <c r="F59" i="7"/>
  <c r="G59" i="7"/>
  <c r="H59" i="7"/>
  <c r="I59" i="7"/>
  <c r="J59" i="7"/>
  <c r="K59" i="7"/>
  <c r="L59" i="7"/>
  <c r="M59" i="7"/>
  <c r="B60" i="7"/>
  <c r="C60" i="7"/>
  <c r="D60" i="7"/>
  <c r="E60" i="7"/>
  <c r="F60" i="7"/>
  <c r="G60" i="7"/>
  <c r="H60" i="7"/>
  <c r="I60" i="7"/>
  <c r="J60" i="7"/>
  <c r="K60" i="7"/>
  <c r="L60" i="7"/>
  <c r="M60" i="7"/>
  <c r="B61" i="7"/>
  <c r="C61" i="7"/>
  <c r="D61" i="7"/>
  <c r="E61" i="7"/>
  <c r="F61" i="7"/>
  <c r="G61" i="7"/>
  <c r="H61" i="7"/>
  <c r="I61" i="7"/>
  <c r="J61" i="7"/>
  <c r="K61" i="7"/>
  <c r="L61" i="7"/>
  <c r="M61" i="7"/>
  <c r="B62" i="7"/>
  <c r="C62" i="7"/>
  <c r="D62" i="7"/>
  <c r="E62" i="7"/>
  <c r="F62" i="7"/>
  <c r="G62" i="7"/>
  <c r="H62" i="7"/>
  <c r="I62" i="7"/>
  <c r="J62" i="7"/>
  <c r="K62" i="7"/>
  <c r="L62" i="7"/>
  <c r="M62" i="7"/>
  <c r="B63" i="7"/>
  <c r="C63" i="7"/>
  <c r="D63" i="7"/>
  <c r="E63" i="7"/>
  <c r="F63" i="7"/>
  <c r="G63" i="7"/>
  <c r="H63" i="7"/>
  <c r="I63" i="7"/>
  <c r="J63" i="7"/>
  <c r="K63" i="7"/>
  <c r="L63" i="7"/>
  <c r="M63" i="7"/>
  <c r="B64" i="7"/>
  <c r="C64" i="7"/>
  <c r="D64" i="7"/>
  <c r="E64" i="7"/>
  <c r="F64" i="7"/>
  <c r="G64" i="7"/>
  <c r="H64" i="7"/>
  <c r="I64" i="7"/>
  <c r="J64" i="7"/>
  <c r="K64" i="7"/>
  <c r="L64" i="7"/>
  <c r="M64" i="7"/>
  <c r="B65" i="7"/>
  <c r="C65" i="7"/>
  <c r="D65" i="7"/>
  <c r="E65" i="7"/>
  <c r="F65" i="7"/>
  <c r="G65" i="7"/>
  <c r="H65" i="7"/>
  <c r="I65" i="7"/>
  <c r="J65" i="7"/>
  <c r="K65" i="7"/>
  <c r="L65" i="7"/>
  <c r="M65" i="7"/>
  <c r="B66" i="7"/>
  <c r="C66" i="7"/>
  <c r="D66" i="7"/>
  <c r="E66" i="7"/>
  <c r="F66" i="7"/>
  <c r="G66" i="7"/>
  <c r="H66" i="7"/>
  <c r="I66" i="7"/>
  <c r="J66" i="7"/>
  <c r="K66" i="7"/>
  <c r="L66" i="7"/>
  <c r="M66" i="7"/>
  <c r="B67" i="7"/>
  <c r="C67" i="7"/>
  <c r="D67" i="7"/>
  <c r="E67" i="7"/>
  <c r="F67" i="7"/>
  <c r="G67" i="7"/>
  <c r="H67" i="7"/>
  <c r="I67" i="7"/>
  <c r="J67" i="7"/>
  <c r="K67" i="7"/>
  <c r="L67" i="7"/>
  <c r="M67" i="7"/>
  <c r="B68" i="7"/>
  <c r="C68" i="7"/>
  <c r="D68" i="7"/>
  <c r="E68" i="7"/>
  <c r="F68" i="7"/>
  <c r="G68" i="7"/>
  <c r="H68" i="7"/>
  <c r="I68" i="7"/>
  <c r="J68" i="7"/>
  <c r="K68" i="7"/>
  <c r="L68" i="7"/>
  <c r="M68" i="7"/>
  <c r="B69" i="7"/>
  <c r="C69" i="7"/>
  <c r="D69" i="7"/>
  <c r="E69" i="7"/>
  <c r="F69" i="7"/>
  <c r="G69" i="7"/>
  <c r="H69" i="7"/>
  <c r="I69" i="7"/>
  <c r="J69" i="7"/>
  <c r="K69" i="7"/>
  <c r="L69" i="7"/>
  <c r="M69" i="7"/>
  <c r="B70" i="7"/>
  <c r="C70" i="7"/>
  <c r="D70" i="7"/>
  <c r="E70" i="7"/>
  <c r="F70" i="7"/>
  <c r="G70" i="7"/>
  <c r="H70" i="7"/>
  <c r="I70" i="7"/>
  <c r="J70" i="7"/>
  <c r="K70" i="7"/>
  <c r="L70" i="7"/>
  <c r="M70" i="7"/>
  <c r="B71" i="7"/>
  <c r="C71" i="7"/>
  <c r="D71" i="7"/>
  <c r="E71" i="7"/>
  <c r="F71" i="7"/>
  <c r="G71" i="7"/>
  <c r="H71" i="7"/>
  <c r="I71" i="7"/>
  <c r="J71" i="7"/>
  <c r="K71" i="7"/>
  <c r="L71" i="7"/>
  <c r="M71" i="7"/>
  <c r="B72" i="7"/>
  <c r="C72" i="7"/>
  <c r="D72" i="7"/>
  <c r="E72" i="7"/>
  <c r="F72" i="7"/>
  <c r="G72" i="7"/>
  <c r="H72" i="7"/>
  <c r="I72" i="7"/>
  <c r="J72" i="7"/>
  <c r="K72" i="7"/>
  <c r="L72" i="7"/>
  <c r="M72" i="7"/>
  <c r="B73" i="7"/>
  <c r="C73" i="7"/>
  <c r="D73" i="7"/>
  <c r="E73" i="7"/>
  <c r="F73" i="7"/>
  <c r="G73" i="7"/>
  <c r="H73" i="7"/>
  <c r="I73" i="7"/>
  <c r="J73" i="7"/>
  <c r="K73" i="7"/>
  <c r="L73" i="7"/>
  <c r="M73" i="7"/>
  <c r="B74" i="7"/>
  <c r="C74" i="7"/>
  <c r="D74" i="7"/>
  <c r="E74" i="7"/>
  <c r="F74" i="7"/>
  <c r="G74" i="7"/>
  <c r="H74" i="7"/>
  <c r="I74" i="7"/>
  <c r="J74" i="7"/>
  <c r="K74" i="7"/>
  <c r="L74" i="7"/>
  <c r="M74" i="7"/>
  <c r="B75" i="7"/>
  <c r="C75" i="7"/>
  <c r="D75" i="7"/>
  <c r="E75" i="7"/>
  <c r="F75" i="7"/>
  <c r="G75" i="7"/>
  <c r="H75" i="7"/>
  <c r="I75" i="7"/>
  <c r="J75" i="7"/>
  <c r="K75" i="7"/>
  <c r="L75" i="7"/>
  <c r="M75" i="7"/>
  <c r="B76" i="7"/>
  <c r="C76" i="7"/>
  <c r="D76" i="7"/>
  <c r="E76" i="7"/>
  <c r="F76" i="7"/>
  <c r="G76" i="7"/>
  <c r="H76" i="7"/>
  <c r="I76" i="7"/>
  <c r="J76" i="7"/>
  <c r="K76" i="7"/>
  <c r="L76" i="7"/>
  <c r="M76" i="7"/>
  <c r="B77" i="7"/>
  <c r="C77" i="7"/>
  <c r="D77" i="7"/>
  <c r="E77" i="7"/>
  <c r="F77" i="7"/>
  <c r="G77" i="7"/>
  <c r="H77" i="7"/>
  <c r="I77" i="7"/>
  <c r="J77" i="7"/>
  <c r="K77" i="7"/>
  <c r="L77" i="7"/>
  <c r="M77" i="7"/>
  <c r="B78" i="7"/>
  <c r="C78" i="7"/>
  <c r="D78" i="7"/>
  <c r="E78" i="7"/>
  <c r="F78" i="7"/>
  <c r="G78" i="7"/>
  <c r="H78" i="7"/>
  <c r="I78" i="7"/>
  <c r="J78" i="7"/>
  <c r="K78" i="7"/>
  <c r="L78" i="7"/>
  <c r="M78" i="7"/>
  <c r="B79" i="7"/>
  <c r="C79" i="7"/>
  <c r="D79" i="7"/>
  <c r="E79" i="7"/>
  <c r="F79" i="7"/>
  <c r="G79" i="7"/>
  <c r="H79" i="7"/>
  <c r="I79" i="7"/>
  <c r="J79" i="7"/>
  <c r="K79" i="7"/>
  <c r="L79" i="7"/>
  <c r="M79" i="7"/>
  <c r="B80" i="7"/>
  <c r="C80" i="7"/>
  <c r="D80" i="7"/>
  <c r="E80" i="7"/>
  <c r="F80" i="7"/>
  <c r="G80" i="7"/>
  <c r="H80" i="7"/>
  <c r="I80" i="7"/>
  <c r="J80" i="7"/>
  <c r="K80" i="7"/>
  <c r="L80" i="7"/>
  <c r="M80" i="7"/>
  <c r="B81" i="7"/>
  <c r="C81" i="7"/>
  <c r="D81" i="7"/>
  <c r="E81" i="7"/>
  <c r="F81" i="7"/>
  <c r="G81" i="7"/>
  <c r="H81" i="7"/>
  <c r="I81" i="7"/>
  <c r="J81" i="7"/>
  <c r="K81" i="7"/>
  <c r="L81" i="7"/>
  <c r="M81" i="7"/>
  <c r="B82" i="7"/>
  <c r="C82" i="7"/>
  <c r="D82" i="7"/>
  <c r="E82" i="7"/>
  <c r="F82" i="7"/>
  <c r="G82" i="7"/>
  <c r="H82" i="7"/>
  <c r="I82" i="7"/>
  <c r="J82" i="7"/>
  <c r="K82" i="7"/>
  <c r="L82" i="7"/>
  <c r="M82" i="7"/>
  <c r="B83" i="7"/>
  <c r="C83" i="7"/>
  <c r="D83" i="7"/>
  <c r="E83" i="7"/>
  <c r="F83" i="7"/>
  <c r="G83" i="7"/>
  <c r="H83" i="7"/>
  <c r="I83" i="7"/>
  <c r="J83" i="7"/>
  <c r="K83" i="7"/>
  <c r="L83" i="7"/>
  <c r="M83" i="7"/>
  <c r="B84" i="7"/>
  <c r="C84" i="7"/>
  <c r="D84" i="7"/>
  <c r="E84" i="7"/>
  <c r="F84" i="7"/>
  <c r="G84" i="7"/>
  <c r="H84" i="7"/>
  <c r="I84" i="7"/>
  <c r="J84" i="7"/>
  <c r="K84" i="7"/>
  <c r="L84" i="7"/>
  <c r="M84" i="7"/>
  <c r="B85" i="7"/>
  <c r="C85" i="7"/>
  <c r="D85" i="7"/>
  <c r="E85" i="7"/>
  <c r="F85" i="7"/>
  <c r="G85" i="7"/>
  <c r="H85" i="7"/>
  <c r="I85" i="7"/>
  <c r="J85" i="7"/>
  <c r="K85" i="7"/>
  <c r="L85" i="7"/>
  <c r="M85" i="7"/>
  <c r="B86" i="7"/>
  <c r="C86" i="7"/>
  <c r="D86" i="7"/>
  <c r="E86" i="7"/>
  <c r="F86" i="7"/>
  <c r="G86" i="7"/>
  <c r="H86" i="7"/>
  <c r="I86" i="7"/>
  <c r="J86" i="7"/>
  <c r="K86" i="7"/>
  <c r="L86" i="7"/>
  <c r="M86" i="7"/>
  <c r="B87" i="7"/>
  <c r="C87" i="7"/>
  <c r="D87" i="7"/>
  <c r="E87" i="7"/>
  <c r="F87" i="7"/>
  <c r="G87" i="7"/>
  <c r="H87" i="7"/>
  <c r="I87" i="7"/>
  <c r="J87" i="7"/>
  <c r="K87" i="7"/>
  <c r="L87" i="7"/>
  <c r="M87" i="7"/>
  <c r="B88" i="7"/>
  <c r="C88" i="7"/>
  <c r="D88" i="7"/>
  <c r="E88" i="7"/>
  <c r="F88" i="7"/>
  <c r="G88" i="7"/>
  <c r="H88" i="7"/>
  <c r="I88" i="7"/>
  <c r="J88" i="7"/>
  <c r="K88" i="7"/>
  <c r="L88" i="7"/>
  <c r="M88" i="7"/>
  <c r="B89" i="7"/>
  <c r="C89" i="7"/>
  <c r="D89" i="7"/>
  <c r="E89" i="7"/>
  <c r="F89" i="7"/>
  <c r="G89" i="7"/>
  <c r="H89" i="7"/>
  <c r="I89" i="7"/>
  <c r="J89" i="7"/>
  <c r="K89" i="7"/>
  <c r="L89" i="7"/>
  <c r="M89" i="7"/>
  <c r="B90" i="7"/>
  <c r="C90" i="7"/>
  <c r="D90" i="7"/>
  <c r="E90" i="7"/>
  <c r="F90" i="7"/>
  <c r="G90" i="7"/>
  <c r="H90" i="7"/>
  <c r="I90" i="7"/>
  <c r="J90" i="7"/>
  <c r="K90" i="7"/>
  <c r="L90" i="7"/>
  <c r="M90" i="7"/>
  <c r="B91" i="7"/>
  <c r="C91" i="7"/>
  <c r="D91" i="7"/>
  <c r="E91" i="7"/>
  <c r="F91" i="7"/>
  <c r="G91" i="7"/>
  <c r="H91" i="7"/>
  <c r="I91" i="7"/>
  <c r="J91" i="7"/>
  <c r="K91" i="7"/>
  <c r="L91" i="7"/>
  <c r="M91" i="7"/>
  <c r="B92" i="7"/>
  <c r="C92" i="7"/>
  <c r="D92" i="7"/>
  <c r="E92" i="7"/>
  <c r="F92" i="7"/>
  <c r="G92" i="7"/>
  <c r="H92" i="7"/>
  <c r="I92" i="7"/>
  <c r="J92" i="7"/>
  <c r="K92" i="7"/>
  <c r="L92" i="7"/>
  <c r="M92" i="7"/>
  <c r="B93" i="7"/>
  <c r="C93" i="7"/>
  <c r="D93" i="7"/>
  <c r="E93" i="7"/>
  <c r="F93" i="7"/>
  <c r="G93" i="7"/>
  <c r="H93" i="7"/>
  <c r="I93" i="7"/>
  <c r="J93" i="7"/>
  <c r="K93" i="7"/>
  <c r="L93" i="7"/>
  <c r="M93" i="7"/>
  <c r="B94" i="7"/>
  <c r="C94" i="7"/>
  <c r="D94" i="7"/>
  <c r="E94" i="7"/>
  <c r="F94" i="7"/>
  <c r="G94" i="7"/>
  <c r="H94" i="7"/>
  <c r="I94" i="7"/>
  <c r="J94" i="7"/>
  <c r="K94" i="7"/>
  <c r="L94" i="7"/>
  <c r="M94" i="7"/>
  <c r="B95" i="7"/>
  <c r="C95" i="7"/>
  <c r="D95" i="7"/>
  <c r="E95" i="7"/>
  <c r="F95" i="7"/>
  <c r="G95" i="7"/>
  <c r="H95" i="7"/>
  <c r="I95" i="7"/>
  <c r="J95" i="7"/>
  <c r="K95" i="7"/>
  <c r="L95" i="7"/>
  <c r="M95" i="7"/>
  <c r="B96" i="7"/>
  <c r="C96" i="7"/>
  <c r="D96" i="7"/>
  <c r="E96" i="7"/>
  <c r="F96" i="7"/>
  <c r="G96" i="7"/>
  <c r="H96" i="7"/>
  <c r="I96" i="7"/>
  <c r="J96" i="7"/>
  <c r="K96" i="7"/>
  <c r="L96" i="7"/>
  <c r="M96" i="7"/>
  <c r="B97" i="7"/>
  <c r="C97" i="7"/>
  <c r="D97" i="7"/>
  <c r="E97" i="7"/>
  <c r="F97" i="7"/>
  <c r="G97" i="7"/>
  <c r="H97" i="7"/>
  <c r="I97" i="7"/>
  <c r="J97" i="7"/>
  <c r="K97" i="7"/>
  <c r="L97" i="7"/>
  <c r="M97" i="7"/>
  <c r="B98" i="7"/>
  <c r="C98" i="7"/>
  <c r="D98" i="7"/>
  <c r="E98" i="7"/>
  <c r="F98" i="7"/>
  <c r="G98" i="7"/>
  <c r="H98" i="7"/>
  <c r="I98" i="7"/>
  <c r="J98" i="7"/>
  <c r="K98" i="7"/>
  <c r="L98" i="7"/>
  <c r="M98" i="7"/>
  <c r="B99" i="7"/>
  <c r="C99" i="7"/>
  <c r="D99" i="7"/>
  <c r="E99" i="7"/>
  <c r="F99" i="7"/>
  <c r="G99" i="7"/>
  <c r="H99" i="7"/>
  <c r="I99" i="7"/>
  <c r="J99" i="7"/>
  <c r="K99" i="7"/>
  <c r="L99" i="7"/>
  <c r="M99" i="7"/>
  <c r="B100" i="7"/>
  <c r="C100" i="7"/>
  <c r="D100" i="7"/>
  <c r="E100" i="7"/>
  <c r="F100" i="7"/>
  <c r="G100" i="7"/>
  <c r="H100" i="7"/>
  <c r="I100" i="7"/>
  <c r="J100" i="7"/>
  <c r="K100" i="7"/>
  <c r="L100" i="7"/>
  <c r="M100" i="7"/>
  <c r="B101" i="7"/>
  <c r="C101" i="7"/>
  <c r="D101" i="7"/>
  <c r="E101" i="7"/>
  <c r="F101" i="7"/>
  <c r="G101" i="7"/>
  <c r="H101" i="7"/>
  <c r="I101" i="7"/>
  <c r="J101" i="7"/>
  <c r="K101" i="7"/>
  <c r="L101" i="7"/>
  <c r="M101" i="7"/>
  <c r="B102" i="7"/>
  <c r="C102" i="7"/>
  <c r="D102" i="7"/>
  <c r="E102" i="7"/>
  <c r="F102" i="7"/>
  <c r="G102" i="7"/>
  <c r="H102" i="7"/>
  <c r="I102" i="7"/>
  <c r="J102" i="7"/>
  <c r="K102" i="7"/>
  <c r="L102" i="7"/>
  <c r="M102" i="7"/>
  <c r="B103" i="7"/>
  <c r="C103" i="7"/>
  <c r="D103" i="7"/>
  <c r="E103" i="7"/>
  <c r="F103" i="7"/>
  <c r="G103" i="7"/>
  <c r="H103" i="7"/>
  <c r="I103" i="7"/>
  <c r="J103" i="7"/>
  <c r="K103" i="7"/>
  <c r="L103" i="7"/>
  <c r="M103" i="7"/>
  <c r="B104" i="7"/>
  <c r="C104" i="7"/>
  <c r="D104" i="7"/>
  <c r="E104" i="7"/>
  <c r="F104" i="7"/>
  <c r="G104" i="7"/>
  <c r="H104" i="7"/>
  <c r="I104" i="7"/>
  <c r="J104" i="7"/>
  <c r="K104" i="7"/>
  <c r="L104" i="7"/>
  <c r="M104" i="7"/>
  <c r="B105" i="7"/>
  <c r="C105" i="7"/>
  <c r="D105" i="7"/>
  <c r="E105" i="7"/>
  <c r="F105" i="7"/>
  <c r="G105" i="7"/>
  <c r="H105" i="7"/>
  <c r="I105" i="7"/>
  <c r="J105" i="7"/>
  <c r="K105" i="7"/>
  <c r="L105" i="7"/>
  <c r="M105" i="7"/>
  <c r="B106" i="7"/>
  <c r="C106" i="7"/>
  <c r="D106" i="7"/>
  <c r="E106" i="7"/>
  <c r="F106" i="7"/>
  <c r="G106" i="7"/>
  <c r="H106" i="7"/>
  <c r="I106" i="7"/>
  <c r="J106" i="7"/>
  <c r="K106" i="7"/>
  <c r="L106" i="7"/>
  <c r="M106" i="7"/>
  <c r="B107" i="7"/>
  <c r="C107" i="7"/>
  <c r="D107" i="7"/>
  <c r="E107" i="7"/>
  <c r="F107" i="7"/>
  <c r="G107" i="7"/>
  <c r="H107" i="7"/>
  <c r="I107" i="7"/>
  <c r="J107" i="7"/>
  <c r="K107" i="7"/>
  <c r="L107" i="7"/>
  <c r="M107" i="7"/>
  <c r="B108" i="7"/>
  <c r="C108" i="7"/>
  <c r="D108" i="7"/>
  <c r="E108" i="7"/>
  <c r="F108" i="7"/>
  <c r="G108" i="7"/>
  <c r="H108" i="7"/>
  <c r="I108" i="7"/>
  <c r="J108" i="7"/>
  <c r="K108" i="7"/>
  <c r="L108" i="7"/>
  <c r="M108" i="7"/>
  <c r="B109" i="7"/>
  <c r="C109" i="7"/>
  <c r="D109" i="7"/>
  <c r="E109" i="7"/>
  <c r="F109" i="7"/>
  <c r="G109" i="7"/>
  <c r="H109" i="7"/>
  <c r="I109" i="7"/>
  <c r="J109" i="7"/>
  <c r="K109" i="7"/>
  <c r="L109" i="7"/>
  <c r="M109" i="7"/>
  <c r="B110" i="7"/>
  <c r="C110" i="7"/>
  <c r="D110" i="7"/>
  <c r="E110" i="7"/>
  <c r="F110" i="7"/>
  <c r="G110" i="7"/>
  <c r="H110" i="7"/>
  <c r="I110" i="7"/>
  <c r="J110" i="7"/>
  <c r="K110" i="7"/>
  <c r="L110" i="7"/>
  <c r="M110" i="7"/>
  <c r="B111" i="7"/>
  <c r="C111" i="7"/>
  <c r="D111" i="7"/>
  <c r="E111" i="7"/>
  <c r="F111" i="7"/>
  <c r="G111" i="7"/>
  <c r="H111" i="7"/>
  <c r="I111" i="7"/>
  <c r="J111" i="7"/>
  <c r="K111" i="7"/>
  <c r="L111" i="7"/>
  <c r="M111" i="7"/>
  <c r="B112" i="7"/>
  <c r="C112" i="7"/>
  <c r="D112" i="7"/>
  <c r="E112" i="7"/>
  <c r="F112" i="7"/>
  <c r="G112" i="7"/>
  <c r="H112" i="7"/>
  <c r="I112" i="7"/>
  <c r="J112" i="7"/>
  <c r="K112" i="7"/>
  <c r="L112" i="7"/>
  <c r="M112" i="7"/>
  <c r="B113" i="7"/>
  <c r="C113" i="7"/>
  <c r="D113" i="7"/>
  <c r="E113" i="7"/>
  <c r="F113" i="7"/>
  <c r="G113" i="7"/>
  <c r="H113" i="7"/>
  <c r="I113" i="7"/>
  <c r="J113" i="7"/>
  <c r="K113" i="7"/>
  <c r="L113" i="7"/>
  <c r="M113" i="7"/>
  <c r="B114" i="7"/>
  <c r="C114" i="7"/>
  <c r="D114" i="7"/>
  <c r="E114" i="7"/>
  <c r="F114" i="7"/>
  <c r="G114" i="7"/>
  <c r="H114" i="7"/>
  <c r="I114" i="7"/>
  <c r="J114" i="7"/>
  <c r="K114" i="7"/>
  <c r="L114" i="7"/>
  <c r="M114" i="7"/>
  <c r="B115" i="7"/>
  <c r="C115" i="7"/>
  <c r="D115" i="7"/>
  <c r="E115" i="7"/>
  <c r="F115" i="7"/>
  <c r="G115" i="7"/>
  <c r="H115" i="7"/>
  <c r="I115" i="7"/>
  <c r="J115" i="7"/>
  <c r="K115" i="7"/>
  <c r="L115" i="7"/>
  <c r="M115" i="7"/>
  <c r="B116" i="7"/>
  <c r="C116" i="7"/>
  <c r="D116" i="7"/>
  <c r="E116" i="7"/>
  <c r="F116" i="7"/>
  <c r="G116" i="7"/>
  <c r="H116" i="7"/>
  <c r="I116" i="7"/>
  <c r="J116" i="7"/>
  <c r="K116" i="7"/>
  <c r="L116" i="7"/>
  <c r="M116" i="7"/>
  <c r="B117" i="7"/>
  <c r="C117" i="7"/>
  <c r="D117" i="7"/>
  <c r="E117" i="7"/>
  <c r="F117" i="7"/>
  <c r="G117" i="7"/>
  <c r="H117" i="7"/>
  <c r="I117" i="7"/>
  <c r="J117" i="7"/>
  <c r="K117" i="7"/>
  <c r="L117" i="7"/>
  <c r="M117" i="7"/>
  <c r="B118" i="7"/>
  <c r="C118" i="7"/>
  <c r="D118" i="7"/>
  <c r="E118" i="7"/>
  <c r="F118" i="7"/>
  <c r="G118" i="7"/>
  <c r="H118" i="7"/>
  <c r="I118" i="7"/>
  <c r="J118" i="7"/>
  <c r="K118" i="7"/>
  <c r="L118" i="7"/>
  <c r="M118" i="7"/>
  <c r="B119" i="7"/>
  <c r="C119" i="7"/>
  <c r="D119" i="7"/>
  <c r="E119" i="7"/>
  <c r="F119" i="7"/>
  <c r="G119" i="7"/>
  <c r="H119" i="7"/>
  <c r="I119" i="7"/>
  <c r="J119" i="7"/>
  <c r="K119" i="7"/>
  <c r="L119" i="7"/>
  <c r="M119" i="7"/>
  <c r="B120" i="7"/>
  <c r="C120" i="7"/>
  <c r="D120" i="7"/>
  <c r="E120" i="7"/>
  <c r="F120" i="7"/>
  <c r="G120" i="7"/>
  <c r="H120" i="7"/>
  <c r="I120" i="7"/>
  <c r="J120" i="7"/>
  <c r="K120" i="7"/>
  <c r="L120" i="7"/>
  <c r="M120" i="7"/>
  <c r="B121" i="7"/>
  <c r="C121" i="7"/>
  <c r="D121" i="7"/>
  <c r="E121" i="7"/>
  <c r="F121" i="7"/>
  <c r="G121" i="7"/>
  <c r="H121" i="7"/>
  <c r="I121" i="7"/>
  <c r="J121" i="7"/>
  <c r="K121" i="7"/>
  <c r="L121" i="7"/>
  <c r="M121" i="7"/>
  <c r="B122" i="7"/>
  <c r="C122" i="7"/>
  <c r="D122" i="7"/>
  <c r="E122" i="7"/>
  <c r="F122" i="7"/>
  <c r="G122" i="7"/>
  <c r="H122" i="7"/>
  <c r="I122" i="7"/>
  <c r="J122" i="7"/>
  <c r="K122" i="7"/>
  <c r="L122" i="7"/>
  <c r="M122" i="7"/>
  <c r="B123" i="7"/>
  <c r="C123" i="7"/>
  <c r="D123" i="7"/>
  <c r="E123" i="7"/>
  <c r="F123" i="7"/>
  <c r="G123" i="7"/>
  <c r="H123" i="7"/>
  <c r="I123" i="7"/>
  <c r="J123" i="7"/>
  <c r="K123" i="7"/>
  <c r="L123" i="7"/>
  <c r="M123" i="7"/>
  <c r="B124" i="7"/>
  <c r="C124" i="7"/>
  <c r="D124" i="7"/>
  <c r="E124" i="7"/>
  <c r="F124" i="7"/>
  <c r="G124" i="7"/>
  <c r="H124" i="7"/>
  <c r="I124" i="7"/>
  <c r="J124" i="7"/>
  <c r="K124" i="7"/>
  <c r="L124" i="7"/>
  <c r="M124" i="7"/>
  <c r="B125" i="7"/>
  <c r="C125" i="7"/>
  <c r="D125" i="7"/>
  <c r="E125" i="7"/>
  <c r="F125" i="7"/>
  <c r="G125" i="7"/>
  <c r="H125" i="7"/>
  <c r="I125" i="7"/>
  <c r="J125" i="7"/>
  <c r="K125" i="7"/>
  <c r="L125" i="7"/>
  <c r="M125" i="7"/>
  <c r="B126" i="7"/>
  <c r="C126" i="7"/>
  <c r="D126" i="7"/>
  <c r="E126" i="7"/>
  <c r="F126" i="7"/>
  <c r="G126" i="7"/>
  <c r="H126" i="7"/>
  <c r="I126" i="7"/>
  <c r="J126" i="7"/>
  <c r="K126" i="7"/>
  <c r="L126" i="7"/>
  <c r="M126" i="7"/>
  <c r="B127" i="7"/>
  <c r="C127" i="7"/>
  <c r="D127" i="7"/>
  <c r="E127" i="7"/>
  <c r="F127" i="7"/>
  <c r="G127" i="7"/>
  <c r="H127" i="7"/>
  <c r="I127" i="7"/>
  <c r="J127" i="7"/>
  <c r="K127" i="7"/>
  <c r="L127" i="7"/>
  <c r="M127" i="7"/>
  <c r="B128" i="7"/>
  <c r="C128" i="7"/>
  <c r="D128" i="7"/>
  <c r="E128" i="7"/>
  <c r="F128" i="7"/>
  <c r="G128" i="7"/>
  <c r="H128" i="7"/>
  <c r="I128" i="7"/>
  <c r="J128" i="7"/>
  <c r="K128" i="7"/>
  <c r="L128" i="7"/>
  <c r="M128" i="7"/>
  <c r="B129" i="7"/>
  <c r="C129" i="7"/>
  <c r="D129" i="7"/>
  <c r="E129" i="7"/>
  <c r="F129" i="7"/>
  <c r="G129" i="7"/>
  <c r="H129" i="7"/>
  <c r="I129" i="7"/>
  <c r="J129" i="7"/>
  <c r="K129" i="7"/>
  <c r="L129" i="7"/>
  <c r="M129" i="7"/>
  <c r="B130" i="7"/>
  <c r="C130" i="7"/>
  <c r="D130" i="7"/>
  <c r="E130" i="7"/>
  <c r="F130" i="7"/>
  <c r="G130" i="7"/>
  <c r="H130" i="7"/>
  <c r="I130" i="7"/>
  <c r="J130" i="7"/>
  <c r="K130" i="7"/>
  <c r="L130" i="7"/>
  <c r="M130" i="7"/>
  <c r="B131" i="7"/>
  <c r="C131" i="7"/>
  <c r="D131" i="7"/>
  <c r="E131" i="7"/>
  <c r="F131" i="7"/>
  <c r="G131" i="7"/>
  <c r="H131" i="7"/>
  <c r="I131" i="7"/>
  <c r="J131" i="7"/>
  <c r="K131" i="7"/>
  <c r="L131" i="7"/>
  <c r="M131" i="7"/>
  <c r="B132" i="7"/>
  <c r="C132" i="7"/>
  <c r="D132" i="7"/>
  <c r="E132" i="7"/>
  <c r="F132" i="7"/>
  <c r="G132" i="7"/>
  <c r="H132" i="7"/>
  <c r="I132" i="7"/>
  <c r="J132" i="7"/>
  <c r="K132" i="7"/>
  <c r="L132" i="7"/>
  <c r="M132" i="7"/>
  <c r="B133" i="7"/>
  <c r="C133" i="7"/>
  <c r="D133" i="7"/>
  <c r="E133" i="7"/>
  <c r="F133" i="7"/>
  <c r="G133" i="7"/>
  <c r="H133" i="7"/>
  <c r="I133" i="7"/>
  <c r="J133" i="7"/>
  <c r="K133" i="7"/>
  <c r="L133" i="7"/>
  <c r="M133" i="7"/>
  <c r="B134" i="7"/>
  <c r="C134" i="7"/>
  <c r="D134" i="7"/>
  <c r="E134" i="7"/>
  <c r="F134" i="7"/>
  <c r="G134" i="7"/>
  <c r="H134" i="7"/>
  <c r="I134" i="7"/>
  <c r="J134" i="7"/>
  <c r="K134" i="7"/>
  <c r="L134" i="7"/>
  <c r="M134" i="7"/>
  <c r="B135" i="7"/>
  <c r="C135" i="7"/>
  <c r="D135" i="7"/>
  <c r="E135" i="7"/>
  <c r="F135" i="7"/>
  <c r="G135" i="7"/>
  <c r="H135" i="7"/>
  <c r="I135" i="7"/>
  <c r="J135" i="7"/>
  <c r="K135" i="7"/>
  <c r="L135" i="7"/>
  <c r="M135" i="7"/>
  <c r="B136" i="7"/>
  <c r="C136" i="7"/>
  <c r="D136" i="7"/>
  <c r="E136" i="7"/>
  <c r="F136" i="7"/>
  <c r="G136" i="7"/>
  <c r="H136" i="7"/>
  <c r="I136" i="7"/>
  <c r="J136" i="7"/>
  <c r="K136" i="7"/>
  <c r="L136" i="7"/>
  <c r="M136" i="7"/>
  <c r="B137" i="7"/>
  <c r="C137" i="7"/>
  <c r="D137" i="7"/>
  <c r="E137" i="7"/>
  <c r="F137" i="7"/>
  <c r="G137" i="7"/>
  <c r="H137" i="7"/>
  <c r="I137" i="7"/>
  <c r="J137" i="7"/>
  <c r="K137" i="7"/>
  <c r="L137" i="7"/>
  <c r="M137" i="7"/>
  <c r="B138" i="7"/>
  <c r="C138" i="7"/>
  <c r="D138" i="7"/>
  <c r="E138" i="7"/>
  <c r="F138" i="7"/>
  <c r="G138" i="7"/>
  <c r="H138" i="7"/>
  <c r="I138" i="7"/>
  <c r="J138" i="7"/>
  <c r="K138" i="7"/>
  <c r="L138" i="7"/>
  <c r="M138" i="7"/>
  <c r="B139" i="7"/>
  <c r="C139" i="7"/>
  <c r="D139" i="7"/>
  <c r="E139" i="7"/>
  <c r="F139" i="7"/>
  <c r="G139" i="7"/>
  <c r="H139" i="7"/>
  <c r="I139" i="7"/>
  <c r="J139" i="7"/>
  <c r="K139" i="7"/>
  <c r="L139" i="7"/>
  <c r="M139" i="7"/>
  <c r="B140" i="7"/>
  <c r="C140" i="7"/>
  <c r="D140" i="7"/>
  <c r="E140" i="7"/>
  <c r="F140" i="7"/>
  <c r="G140" i="7"/>
  <c r="H140" i="7"/>
  <c r="I140" i="7"/>
  <c r="J140" i="7"/>
  <c r="K140" i="7"/>
  <c r="L140" i="7"/>
  <c r="M140" i="7"/>
  <c r="B141" i="7"/>
  <c r="C141" i="7"/>
  <c r="D141" i="7"/>
  <c r="E141" i="7"/>
  <c r="F141" i="7"/>
  <c r="G141" i="7"/>
  <c r="H141" i="7"/>
  <c r="I141" i="7"/>
  <c r="J141" i="7"/>
  <c r="K141" i="7"/>
  <c r="L141" i="7"/>
  <c r="M141" i="7"/>
  <c r="B142" i="7"/>
  <c r="C142" i="7"/>
  <c r="D142" i="7"/>
  <c r="E142" i="7"/>
  <c r="F142" i="7"/>
  <c r="G142" i="7"/>
  <c r="H142" i="7"/>
  <c r="I142" i="7"/>
  <c r="J142" i="7"/>
  <c r="K142" i="7"/>
  <c r="L142" i="7"/>
  <c r="M142" i="7"/>
  <c r="B143" i="7"/>
  <c r="C143" i="7"/>
  <c r="D143" i="7"/>
  <c r="E143" i="7"/>
  <c r="F143" i="7"/>
  <c r="G143" i="7"/>
  <c r="H143" i="7"/>
  <c r="I143" i="7"/>
  <c r="J143" i="7"/>
  <c r="K143" i="7"/>
  <c r="L143" i="7"/>
  <c r="M143" i="7"/>
  <c r="B144" i="7"/>
  <c r="C144" i="7"/>
  <c r="D144" i="7"/>
  <c r="E144" i="7"/>
  <c r="F144" i="7"/>
  <c r="G144" i="7"/>
  <c r="H144" i="7"/>
  <c r="I144" i="7"/>
  <c r="J144" i="7"/>
  <c r="K144" i="7"/>
  <c r="L144" i="7"/>
  <c r="M144" i="7"/>
  <c r="B145" i="7"/>
  <c r="C145" i="7"/>
  <c r="D145" i="7"/>
  <c r="E145" i="7"/>
  <c r="F145" i="7"/>
  <c r="G145" i="7"/>
  <c r="H145" i="7"/>
  <c r="I145" i="7"/>
  <c r="J145" i="7"/>
  <c r="K145" i="7"/>
  <c r="L145" i="7"/>
  <c r="M145" i="7"/>
  <c r="B146" i="7"/>
  <c r="C146" i="7"/>
  <c r="D146" i="7"/>
  <c r="E146" i="7"/>
  <c r="F146" i="7"/>
  <c r="G146" i="7"/>
  <c r="H146" i="7"/>
  <c r="I146" i="7"/>
  <c r="J146" i="7"/>
  <c r="K146" i="7"/>
  <c r="L146" i="7"/>
  <c r="M146" i="7"/>
  <c r="B147" i="7"/>
  <c r="C147" i="7"/>
  <c r="D147" i="7"/>
  <c r="E147" i="7"/>
  <c r="F147" i="7"/>
  <c r="G147" i="7"/>
  <c r="H147" i="7"/>
  <c r="I147" i="7"/>
  <c r="J147" i="7"/>
  <c r="K147" i="7"/>
  <c r="L147" i="7"/>
  <c r="M147" i="7"/>
  <c r="B148" i="7"/>
  <c r="C148" i="7"/>
  <c r="D148" i="7"/>
  <c r="E148" i="7"/>
  <c r="F148" i="7"/>
  <c r="G148" i="7"/>
  <c r="H148" i="7"/>
  <c r="I148" i="7"/>
  <c r="J148" i="7"/>
  <c r="K148" i="7"/>
  <c r="L148" i="7"/>
  <c r="M148" i="7"/>
  <c r="B149" i="7"/>
  <c r="C149" i="7"/>
  <c r="D149" i="7"/>
  <c r="E149" i="7"/>
  <c r="F149" i="7"/>
  <c r="G149" i="7"/>
  <c r="H149" i="7"/>
  <c r="I149" i="7"/>
  <c r="J149" i="7"/>
  <c r="K149" i="7"/>
  <c r="L149" i="7"/>
  <c r="M149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B151" i="7"/>
  <c r="C151" i="7"/>
  <c r="D151" i="7"/>
  <c r="E151" i="7"/>
  <c r="F151" i="7"/>
  <c r="G151" i="7"/>
  <c r="H151" i="7"/>
  <c r="I151" i="7"/>
  <c r="J151" i="7"/>
  <c r="K151" i="7"/>
  <c r="L151" i="7"/>
  <c r="M151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B153" i="7"/>
  <c r="C153" i="7"/>
  <c r="D153" i="7"/>
  <c r="E153" i="7"/>
  <c r="F153" i="7"/>
  <c r="G153" i="7"/>
  <c r="H153" i="7"/>
  <c r="I153" i="7"/>
  <c r="J153" i="7"/>
  <c r="K153" i="7"/>
  <c r="L153" i="7"/>
  <c r="M153" i="7"/>
  <c r="B154" i="7"/>
  <c r="C154" i="7"/>
  <c r="D154" i="7"/>
  <c r="E154" i="7"/>
  <c r="F154" i="7"/>
  <c r="G154" i="7"/>
  <c r="H154" i="7"/>
  <c r="I154" i="7"/>
  <c r="J154" i="7"/>
  <c r="K154" i="7"/>
  <c r="L154" i="7"/>
  <c r="M154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B157" i="7"/>
  <c r="C157" i="7"/>
  <c r="D157" i="7"/>
  <c r="E157" i="7"/>
  <c r="F157" i="7"/>
  <c r="G157" i="7"/>
  <c r="H157" i="7"/>
  <c r="I157" i="7"/>
  <c r="J157" i="7"/>
  <c r="K157" i="7"/>
  <c r="L157" i="7"/>
  <c r="M157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B208" i="7"/>
  <c r="C208" i="7"/>
  <c r="D208" i="7"/>
  <c r="E208" i="7"/>
  <c r="F208" i="7"/>
  <c r="G208" i="7"/>
  <c r="H208" i="7"/>
  <c r="I208" i="7"/>
  <c r="J208" i="7"/>
  <c r="K208" i="7"/>
  <c r="L208" i="7"/>
  <c r="M208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B215" i="7"/>
  <c r="C215" i="7"/>
  <c r="D215" i="7"/>
  <c r="E215" i="7"/>
  <c r="F215" i="7"/>
  <c r="G215" i="7"/>
  <c r="H215" i="7"/>
  <c r="I215" i="7"/>
  <c r="J215" i="7"/>
  <c r="K215" i="7"/>
  <c r="L215" i="7"/>
  <c r="M215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B218" i="7"/>
  <c r="C218" i="7"/>
  <c r="D218" i="7"/>
  <c r="E218" i="7"/>
  <c r="F218" i="7"/>
  <c r="G218" i="7"/>
  <c r="H218" i="7"/>
  <c r="I218" i="7"/>
  <c r="J218" i="7"/>
  <c r="K218" i="7"/>
  <c r="L218" i="7"/>
  <c r="M218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B220" i="7"/>
  <c r="C220" i="7"/>
  <c r="D220" i="7"/>
  <c r="E220" i="7"/>
  <c r="F220" i="7"/>
  <c r="G220" i="7"/>
  <c r="H220" i="7"/>
  <c r="I220" i="7"/>
  <c r="J220" i="7"/>
  <c r="K220" i="7"/>
  <c r="L220" i="7"/>
  <c r="M220" i="7"/>
  <c r="B221" i="7"/>
  <c r="C221" i="7"/>
  <c r="D221" i="7"/>
  <c r="E221" i="7"/>
  <c r="F221" i="7"/>
  <c r="G221" i="7"/>
  <c r="H221" i="7"/>
  <c r="I221" i="7"/>
  <c r="J221" i="7"/>
  <c r="K221" i="7"/>
  <c r="L221" i="7"/>
  <c r="M221" i="7"/>
  <c r="B222" i="7"/>
  <c r="C222" i="7"/>
  <c r="D222" i="7"/>
  <c r="E222" i="7"/>
  <c r="F222" i="7"/>
  <c r="G222" i="7"/>
  <c r="H222" i="7"/>
  <c r="I222" i="7"/>
  <c r="J222" i="7"/>
  <c r="K222" i="7"/>
  <c r="L222" i="7"/>
  <c r="M222" i="7"/>
  <c r="B223" i="7"/>
  <c r="C223" i="7"/>
  <c r="D223" i="7"/>
  <c r="E223" i="7"/>
  <c r="F223" i="7"/>
  <c r="G223" i="7"/>
  <c r="H223" i="7"/>
  <c r="I223" i="7"/>
  <c r="J223" i="7"/>
  <c r="K223" i="7"/>
  <c r="L223" i="7"/>
  <c r="M223" i="7"/>
  <c r="B224" i="7"/>
  <c r="C224" i="7"/>
  <c r="D224" i="7"/>
  <c r="E224" i="7"/>
  <c r="F224" i="7"/>
  <c r="G224" i="7"/>
  <c r="H224" i="7"/>
  <c r="I224" i="7"/>
  <c r="J224" i="7"/>
  <c r="K224" i="7"/>
  <c r="L224" i="7"/>
  <c r="M224" i="7"/>
  <c r="B225" i="7"/>
  <c r="C225" i="7"/>
  <c r="D225" i="7"/>
  <c r="E225" i="7"/>
  <c r="F225" i="7"/>
  <c r="G225" i="7"/>
  <c r="H225" i="7"/>
  <c r="I225" i="7"/>
  <c r="J225" i="7"/>
  <c r="K225" i="7"/>
  <c r="L225" i="7"/>
  <c r="M225" i="7"/>
  <c r="B226" i="7"/>
  <c r="C226" i="7"/>
  <c r="D226" i="7"/>
  <c r="E226" i="7"/>
  <c r="F226" i="7"/>
  <c r="G226" i="7"/>
  <c r="H226" i="7"/>
  <c r="I226" i="7"/>
  <c r="J226" i="7"/>
  <c r="K226" i="7"/>
  <c r="L226" i="7"/>
  <c r="M226" i="7"/>
  <c r="B227" i="7"/>
  <c r="C227" i="7"/>
  <c r="D227" i="7"/>
  <c r="E227" i="7"/>
  <c r="F227" i="7"/>
  <c r="G227" i="7"/>
  <c r="H227" i="7"/>
  <c r="I227" i="7"/>
  <c r="J227" i="7"/>
  <c r="K227" i="7"/>
  <c r="L227" i="7"/>
  <c r="M227" i="7"/>
  <c r="B228" i="7"/>
  <c r="C228" i="7"/>
  <c r="D228" i="7"/>
  <c r="E228" i="7"/>
  <c r="F228" i="7"/>
  <c r="G228" i="7"/>
  <c r="H228" i="7"/>
  <c r="I228" i="7"/>
  <c r="J228" i="7"/>
  <c r="K228" i="7"/>
  <c r="L228" i="7"/>
  <c r="M228" i="7"/>
  <c r="B229" i="7"/>
  <c r="C229" i="7"/>
  <c r="D229" i="7"/>
  <c r="E229" i="7"/>
  <c r="F229" i="7"/>
  <c r="G229" i="7"/>
  <c r="H229" i="7"/>
  <c r="I229" i="7"/>
  <c r="J229" i="7"/>
  <c r="K229" i="7"/>
  <c r="L229" i="7"/>
  <c r="M229" i="7"/>
  <c r="B230" i="7"/>
  <c r="C230" i="7"/>
  <c r="D230" i="7"/>
  <c r="E230" i="7"/>
  <c r="F230" i="7"/>
  <c r="G230" i="7"/>
  <c r="H230" i="7"/>
  <c r="I230" i="7"/>
  <c r="J230" i="7"/>
  <c r="K230" i="7"/>
  <c r="L230" i="7"/>
  <c r="M230" i="7"/>
  <c r="B231" i="7"/>
  <c r="C231" i="7"/>
  <c r="D231" i="7"/>
  <c r="E231" i="7"/>
  <c r="F231" i="7"/>
  <c r="G231" i="7"/>
  <c r="H231" i="7"/>
  <c r="I231" i="7"/>
  <c r="J231" i="7"/>
  <c r="K231" i="7"/>
  <c r="L231" i="7"/>
  <c r="M231" i="7"/>
  <c r="B232" i="7"/>
  <c r="C232" i="7"/>
  <c r="D232" i="7"/>
  <c r="E232" i="7"/>
  <c r="F232" i="7"/>
  <c r="G232" i="7"/>
  <c r="H232" i="7"/>
  <c r="I232" i="7"/>
  <c r="J232" i="7"/>
  <c r="K232" i="7"/>
  <c r="L232" i="7"/>
  <c r="M232" i="7"/>
  <c r="B233" i="7"/>
  <c r="C233" i="7"/>
  <c r="D233" i="7"/>
  <c r="E233" i="7"/>
  <c r="F233" i="7"/>
  <c r="G233" i="7"/>
  <c r="H233" i="7"/>
  <c r="I233" i="7"/>
  <c r="J233" i="7"/>
  <c r="K233" i="7"/>
  <c r="L233" i="7"/>
  <c r="M233" i="7"/>
  <c r="B234" i="7"/>
  <c r="C234" i="7"/>
  <c r="D234" i="7"/>
  <c r="E234" i="7"/>
  <c r="F234" i="7"/>
  <c r="G234" i="7"/>
  <c r="H234" i="7"/>
  <c r="I234" i="7"/>
  <c r="J234" i="7"/>
  <c r="K234" i="7"/>
  <c r="L234" i="7"/>
  <c r="M234" i="7"/>
  <c r="B235" i="7"/>
  <c r="C235" i="7"/>
  <c r="D235" i="7"/>
  <c r="E235" i="7"/>
  <c r="F235" i="7"/>
  <c r="G235" i="7"/>
  <c r="H235" i="7"/>
  <c r="I235" i="7"/>
  <c r="J235" i="7"/>
  <c r="K235" i="7"/>
  <c r="L235" i="7"/>
  <c r="M235" i="7"/>
  <c r="B236" i="7"/>
  <c r="C236" i="7"/>
  <c r="D236" i="7"/>
  <c r="E236" i="7"/>
  <c r="F236" i="7"/>
  <c r="G236" i="7"/>
  <c r="H236" i="7"/>
  <c r="I236" i="7"/>
  <c r="J236" i="7"/>
  <c r="K236" i="7"/>
  <c r="L236" i="7"/>
  <c r="M236" i="7"/>
  <c r="B237" i="7"/>
  <c r="C237" i="7"/>
  <c r="D237" i="7"/>
  <c r="E237" i="7"/>
  <c r="F237" i="7"/>
  <c r="G237" i="7"/>
  <c r="H237" i="7"/>
  <c r="I237" i="7"/>
  <c r="J237" i="7"/>
  <c r="K237" i="7"/>
  <c r="L237" i="7"/>
  <c r="M237" i="7"/>
  <c r="B238" i="7"/>
  <c r="C238" i="7"/>
  <c r="D238" i="7"/>
  <c r="E238" i="7"/>
  <c r="F238" i="7"/>
  <c r="G238" i="7"/>
  <c r="H238" i="7"/>
  <c r="I238" i="7"/>
  <c r="J238" i="7"/>
  <c r="K238" i="7"/>
  <c r="L238" i="7"/>
  <c r="M238" i="7"/>
  <c r="B239" i="7"/>
  <c r="C239" i="7"/>
  <c r="D239" i="7"/>
  <c r="E239" i="7"/>
  <c r="F239" i="7"/>
  <c r="G239" i="7"/>
  <c r="H239" i="7"/>
  <c r="I239" i="7"/>
  <c r="J239" i="7"/>
  <c r="K239" i="7"/>
  <c r="L239" i="7"/>
  <c r="M239" i="7"/>
  <c r="B240" i="7"/>
  <c r="C240" i="7"/>
  <c r="D240" i="7"/>
  <c r="E240" i="7"/>
  <c r="F240" i="7"/>
  <c r="G240" i="7"/>
  <c r="H240" i="7"/>
  <c r="I240" i="7"/>
  <c r="J240" i="7"/>
  <c r="K240" i="7"/>
  <c r="L240" i="7"/>
  <c r="M240" i="7"/>
  <c r="B241" i="7"/>
  <c r="C241" i="7"/>
  <c r="D241" i="7"/>
  <c r="E241" i="7"/>
  <c r="F241" i="7"/>
  <c r="G241" i="7"/>
  <c r="H241" i="7"/>
  <c r="I241" i="7"/>
  <c r="J241" i="7"/>
  <c r="K241" i="7"/>
  <c r="L241" i="7"/>
  <c r="M241" i="7"/>
  <c r="B242" i="7"/>
  <c r="C242" i="7"/>
  <c r="D242" i="7"/>
  <c r="E242" i="7"/>
  <c r="F242" i="7"/>
  <c r="G242" i="7"/>
  <c r="H242" i="7"/>
  <c r="I242" i="7"/>
  <c r="J242" i="7"/>
  <c r="K242" i="7"/>
  <c r="L242" i="7"/>
  <c r="M242" i="7"/>
  <c r="B243" i="7"/>
  <c r="C243" i="7"/>
  <c r="D243" i="7"/>
  <c r="E243" i="7"/>
  <c r="F243" i="7"/>
  <c r="G243" i="7"/>
  <c r="H243" i="7"/>
  <c r="I243" i="7"/>
  <c r="J243" i="7"/>
  <c r="K243" i="7"/>
  <c r="L243" i="7"/>
  <c r="M243" i="7"/>
  <c r="B244" i="7"/>
  <c r="C244" i="7"/>
  <c r="D244" i="7"/>
  <c r="E244" i="7"/>
  <c r="F244" i="7"/>
  <c r="G244" i="7"/>
  <c r="H244" i="7"/>
  <c r="I244" i="7"/>
  <c r="J244" i="7"/>
  <c r="K244" i="7"/>
  <c r="L244" i="7"/>
  <c r="M244" i="7"/>
  <c r="B245" i="7"/>
  <c r="C245" i="7"/>
  <c r="D245" i="7"/>
  <c r="E245" i="7"/>
  <c r="F245" i="7"/>
  <c r="G245" i="7"/>
  <c r="H245" i="7"/>
  <c r="I245" i="7"/>
  <c r="J245" i="7"/>
  <c r="K245" i="7"/>
  <c r="L245" i="7"/>
  <c r="M245" i="7"/>
  <c r="B246" i="7"/>
  <c r="C246" i="7"/>
  <c r="D246" i="7"/>
  <c r="E246" i="7"/>
  <c r="F246" i="7"/>
  <c r="G246" i="7"/>
  <c r="H246" i="7"/>
  <c r="I246" i="7"/>
  <c r="J246" i="7"/>
  <c r="K246" i="7"/>
  <c r="L246" i="7"/>
  <c r="M246" i="7"/>
  <c r="B247" i="7"/>
  <c r="C247" i="7"/>
  <c r="D247" i="7"/>
  <c r="E247" i="7"/>
  <c r="F247" i="7"/>
  <c r="G247" i="7"/>
  <c r="H247" i="7"/>
  <c r="I247" i="7"/>
  <c r="J247" i="7"/>
  <c r="K247" i="7"/>
  <c r="L247" i="7"/>
  <c r="M247" i="7"/>
  <c r="B248" i="7"/>
  <c r="C248" i="7"/>
  <c r="D248" i="7"/>
  <c r="E248" i="7"/>
  <c r="F248" i="7"/>
  <c r="G248" i="7"/>
  <c r="H248" i="7"/>
  <c r="I248" i="7"/>
  <c r="J248" i="7"/>
  <c r="K248" i="7"/>
  <c r="L248" i="7"/>
  <c r="M248" i="7"/>
  <c r="B249" i="7"/>
  <c r="C249" i="7"/>
  <c r="D249" i="7"/>
  <c r="E249" i="7"/>
  <c r="F249" i="7"/>
  <c r="G249" i="7"/>
  <c r="H249" i="7"/>
  <c r="I249" i="7"/>
  <c r="J249" i="7"/>
  <c r="K249" i="7"/>
  <c r="L249" i="7"/>
  <c r="M249" i="7"/>
  <c r="B250" i="7"/>
  <c r="C250" i="7"/>
  <c r="D250" i="7"/>
  <c r="E250" i="7"/>
  <c r="F250" i="7"/>
  <c r="G250" i="7"/>
  <c r="H250" i="7"/>
  <c r="I250" i="7"/>
  <c r="J250" i="7"/>
  <c r="K250" i="7"/>
  <c r="L250" i="7"/>
  <c r="M250" i="7"/>
  <c r="B251" i="7"/>
  <c r="C251" i="7"/>
  <c r="D251" i="7"/>
  <c r="E251" i="7"/>
  <c r="F251" i="7"/>
  <c r="G251" i="7"/>
  <c r="H251" i="7"/>
  <c r="I251" i="7"/>
  <c r="J251" i="7"/>
  <c r="K251" i="7"/>
  <c r="L251" i="7"/>
  <c r="M251" i="7"/>
  <c r="B252" i="7"/>
  <c r="C252" i="7"/>
  <c r="D252" i="7"/>
  <c r="E252" i="7"/>
  <c r="F252" i="7"/>
  <c r="G252" i="7"/>
  <c r="H252" i="7"/>
  <c r="I252" i="7"/>
  <c r="J252" i="7"/>
  <c r="K252" i="7"/>
  <c r="L252" i="7"/>
  <c r="M252" i="7"/>
  <c r="B253" i="7"/>
  <c r="C253" i="7"/>
  <c r="D253" i="7"/>
  <c r="E253" i="7"/>
  <c r="F253" i="7"/>
  <c r="G253" i="7"/>
  <c r="H253" i="7"/>
  <c r="I253" i="7"/>
  <c r="J253" i="7"/>
  <c r="K253" i="7"/>
  <c r="L253" i="7"/>
  <c r="M253" i="7"/>
  <c r="B254" i="7"/>
  <c r="C254" i="7"/>
  <c r="D254" i="7"/>
  <c r="E254" i="7"/>
  <c r="F254" i="7"/>
  <c r="G254" i="7"/>
  <c r="H254" i="7"/>
  <c r="I254" i="7"/>
  <c r="J254" i="7"/>
  <c r="K254" i="7"/>
  <c r="L254" i="7"/>
  <c r="M254" i="7"/>
  <c r="B255" i="7"/>
  <c r="C255" i="7"/>
  <c r="D255" i="7"/>
  <c r="E255" i="7"/>
  <c r="F255" i="7"/>
  <c r="G255" i="7"/>
  <c r="H255" i="7"/>
  <c r="I255" i="7"/>
  <c r="J255" i="7"/>
  <c r="K255" i="7"/>
  <c r="L255" i="7"/>
  <c r="M255" i="7"/>
  <c r="B256" i="7"/>
  <c r="C256" i="7"/>
  <c r="D256" i="7"/>
  <c r="E256" i="7"/>
  <c r="F256" i="7"/>
  <c r="G256" i="7"/>
  <c r="H256" i="7"/>
  <c r="I256" i="7"/>
  <c r="J256" i="7"/>
  <c r="K256" i="7"/>
  <c r="L256" i="7"/>
  <c r="M256" i="7"/>
  <c r="B257" i="7"/>
  <c r="C257" i="7"/>
  <c r="D257" i="7"/>
  <c r="E257" i="7"/>
  <c r="F257" i="7"/>
  <c r="G257" i="7"/>
  <c r="H257" i="7"/>
  <c r="I257" i="7"/>
  <c r="J257" i="7"/>
  <c r="K257" i="7"/>
  <c r="L257" i="7"/>
  <c r="M257" i="7"/>
  <c r="B258" i="7"/>
  <c r="C258" i="7"/>
  <c r="D258" i="7"/>
  <c r="E258" i="7"/>
  <c r="F258" i="7"/>
  <c r="G258" i="7"/>
  <c r="H258" i="7"/>
  <c r="I258" i="7"/>
  <c r="J258" i="7"/>
  <c r="K258" i="7"/>
  <c r="L258" i="7"/>
  <c r="M258" i="7"/>
  <c r="B259" i="7"/>
  <c r="C259" i="7"/>
  <c r="D259" i="7"/>
  <c r="E259" i="7"/>
  <c r="F259" i="7"/>
  <c r="G259" i="7"/>
  <c r="H259" i="7"/>
  <c r="I259" i="7"/>
  <c r="J259" i="7"/>
  <c r="K259" i="7"/>
  <c r="L259" i="7"/>
  <c r="M259" i="7"/>
  <c r="B260" i="7"/>
  <c r="C260" i="7"/>
  <c r="D260" i="7"/>
  <c r="E260" i="7"/>
  <c r="F260" i="7"/>
  <c r="G260" i="7"/>
  <c r="H260" i="7"/>
  <c r="I260" i="7"/>
  <c r="J260" i="7"/>
  <c r="K260" i="7"/>
  <c r="L260" i="7"/>
  <c r="M260" i="7"/>
  <c r="B261" i="7"/>
  <c r="C261" i="7"/>
  <c r="D261" i="7"/>
  <c r="E261" i="7"/>
  <c r="F261" i="7"/>
  <c r="G261" i="7"/>
  <c r="H261" i="7"/>
  <c r="I261" i="7"/>
  <c r="J261" i="7"/>
  <c r="K261" i="7"/>
  <c r="L261" i="7"/>
  <c r="M261" i="7"/>
  <c r="B262" i="7"/>
  <c r="C262" i="7"/>
  <c r="D262" i="7"/>
  <c r="E262" i="7"/>
  <c r="F262" i="7"/>
  <c r="G262" i="7"/>
  <c r="H262" i="7"/>
  <c r="I262" i="7"/>
  <c r="J262" i="7"/>
  <c r="K262" i="7"/>
  <c r="L262" i="7"/>
  <c r="M262" i="7"/>
  <c r="B263" i="7"/>
  <c r="C263" i="7"/>
  <c r="D263" i="7"/>
  <c r="E263" i="7"/>
  <c r="F263" i="7"/>
  <c r="G263" i="7"/>
  <c r="H263" i="7"/>
  <c r="I263" i="7"/>
  <c r="J263" i="7"/>
  <c r="K263" i="7"/>
  <c r="L263" i="7"/>
  <c r="M263" i="7"/>
  <c r="B264" i="7"/>
  <c r="C264" i="7"/>
  <c r="D264" i="7"/>
  <c r="E264" i="7"/>
  <c r="F264" i="7"/>
  <c r="G264" i="7"/>
  <c r="H264" i="7"/>
  <c r="I264" i="7"/>
  <c r="J264" i="7"/>
  <c r="K264" i="7"/>
  <c r="L264" i="7"/>
  <c r="M264" i="7"/>
  <c r="B265" i="7"/>
  <c r="C265" i="7"/>
  <c r="D265" i="7"/>
  <c r="E265" i="7"/>
  <c r="F265" i="7"/>
  <c r="G265" i="7"/>
  <c r="H265" i="7"/>
  <c r="I265" i="7"/>
  <c r="J265" i="7"/>
  <c r="K265" i="7"/>
  <c r="L265" i="7"/>
  <c r="M265" i="7"/>
  <c r="B266" i="7"/>
  <c r="C266" i="7"/>
  <c r="D266" i="7"/>
  <c r="E266" i="7"/>
  <c r="F266" i="7"/>
  <c r="G266" i="7"/>
  <c r="H266" i="7"/>
  <c r="I266" i="7"/>
  <c r="J266" i="7"/>
  <c r="K266" i="7"/>
  <c r="L266" i="7"/>
  <c r="M266" i="7"/>
  <c r="B267" i="7"/>
  <c r="C267" i="7"/>
  <c r="D267" i="7"/>
  <c r="E267" i="7"/>
  <c r="F267" i="7"/>
  <c r="G267" i="7"/>
  <c r="H267" i="7"/>
  <c r="I267" i="7"/>
  <c r="J267" i="7"/>
  <c r="K267" i="7"/>
  <c r="L267" i="7"/>
  <c r="M267" i="7"/>
  <c r="B268" i="7"/>
  <c r="C268" i="7"/>
  <c r="D268" i="7"/>
  <c r="E268" i="7"/>
  <c r="F268" i="7"/>
  <c r="G268" i="7"/>
  <c r="H268" i="7"/>
  <c r="I268" i="7"/>
  <c r="J268" i="7"/>
  <c r="K268" i="7"/>
  <c r="L268" i="7"/>
  <c r="M268" i="7"/>
  <c r="B269" i="7"/>
  <c r="C269" i="7"/>
  <c r="D269" i="7"/>
  <c r="E269" i="7"/>
  <c r="F269" i="7"/>
  <c r="G269" i="7"/>
  <c r="H269" i="7"/>
  <c r="I269" i="7"/>
  <c r="J269" i="7"/>
  <c r="K269" i="7"/>
  <c r="L269" i="7"/>
  <c r="M269" i="7"/>
  <c r="B270" i="7"/>
  <c r="C270" i="7"/>
  <c r="D270" i="7"/>
  <c r="E270" i="7"/>
  <c r="F270" i="7"/>
  <c r="G270" i="7"/>
  <c r="H270" i="7"/>
  <c r="I270" i="7"/>
  <c r="J270" i="7"/>
  <c r="K270" i="7"/>
  <c r="L270" i="7"/>
  <c r="M270" i="7"/>
  <c r="B271" i="7"/>
  <c r="C271" i="7"/>
  <c r="D271" i="7"/>
  <c r="E271" i="7"/>
  <c r="F271" i="7"/>
  <c r="G271" i="7"/>
  <c r="H271" i="7"/>
  <c r="I271" i="7"/>
  <c r="J271" i="7"/>
  <c r="K271" i="7"/>
  <c r="L271" i="7"/>
  <c r="M271" i="7"/>
  <c r="B272" i="7"/>
  <c r="C272" i="7"/>
  <c r="D272" i="7"/>
  <c r="E272" i="7"/>
  <c r="F272" i="7"/>
  <c r="G272" i="7"/>
  <c r="H272" i="7"/>
  <c r="I272" i="7"/>
  <c r="J272" i="7"/>
  <c r="K272" i="7"/>
  <c r="L272" i="7"/>
  <c r="M272" i="7"/>
  <c r="B273" i="7"/>
  <c r="C273" i="7"/>
  <c r="D273" i="7"/>
  <c r="E273" i="7"/>
  <c r="F273" i="7"/>
  <c r="G273" i="7"/>
  <c r="H273" i="7"/>
  <c r="I273" i="7"/>
  <c r="J273" i="7"/>
  <c r="K273" i="7"/>
  <c r="L273" i="7"/>
  <c r="M273" i="7"/>
  <c r="B274" i="7"/>
  <c r="C274" i="7"/>
  <c r="D274" i="7"/>
  <c r="E274" i="7"/>
  <c r="F274" i="7"/>
  <c r="G274" i="7"/>
  <c r="H274" i="7"/>
  <c r="I274" i="7"/>
  <c r="J274" i="7"/>
  <c r="K274" i="7"/>
  <c r="L274" i="7"/>
  <c r="M274" i="7"/>
  <c r="B275" i="7"/>
  <c r="C275" i="7"/>
  <c r="D275" i="7"/>
  <c r="E275" i="7"/>
  <c r="F275" i="7"/>
  <c r="G275" i="7"/>
  <c r="H275" i="7"/>
  <c r="I275" i="7"/>
  <c r="J275" i="7"/>
  <c r="K275" i="7"/>
  <c r="L275" i="7"/>
  <c r="M275" i="7"/>
  <c r="B276" i="7"/>
  <c r="C276" i="7"/>
  <c r="D276" i="7"/>
  <c r="E276" i="7"/>
  <c r="F276" i="7"/>
  <c r="G276" i="7"/>
  <c r="H276" i="7"/>
  <c r="I276" i="7"/>
  <c r="J276" i="7"/>
  <c r="K276" i="7"/>
  <c r="L276" i="7"/>
  <c r="M276" i="7"/>
  <c r="B277" i="7"/>
  <c r="C277" i="7"/>
  <c r="D277" i="7"/>
  <c r="E277" i="7"/>
  <c r="F277" i="7"/>
  <c r="G277" i="7"/>
  <c r="H277" i="7"/>
  <c r="I277" i="7"/>
  <c r="J277" i="7"/>
  <c r="K277" i="7"/>
  <c r="L277" i="7"/>
  <c r="M277" i="7"/>
  <c r="B278" i="7"/>
  <c r="C278" i="7"/>
  <c r="D278" i="7"/>
  <c r="E278" i="7"/>
  <c r="F278" i="7"/>
  <c r="G278" i="7"/>
  <c r="H278" i="7"/>
  <c r="I278" i="7"/>
  <c r="J278" i="7"/>
  <c r="K278" i="7"/>
  <c r="L278" i="7"/>
  <c r="M278" i="7"/>
  <c r="B279" i="7"/>
  <c r="C279" i="7"/>
  <c r="D279" i="7"/>
  <c r="E279" i="7"/>
  <c r="F279" i="7"/>
  <c r="G279" i="7"/>
  <c r="H279" i="7"/>
  <c r="I279" i="7"/>
  <c r="J279" i="7"/>
  <c r="K279" i="7"/>
  <c r="L279" i="7"/>
  <c r="M279" i="7"/>
  <c r="B280" i="7"/>
  <c r="C280" i="7"/>
  <c r="D280" i="7"/>
  <c r="E280" i="7"/>
  <c r="F280" i="7"/>
  <c r="G280" i="7"/>
  <c r="H280" i="7"/>
  <c r="I280" i="7"/>
  <c r="J280" i="7"/>
  <c r="K280" i="7"/>
  <c r="L280" i="7"/>
  <c r="M280" i="7"/>
  <c r="B281" i="7"/>
  <c r="C281" i="7"/>
  <c r="D281" i="7"/>
  <c r="E281" i="7"/>
  <c r="F281" i="7"/>
  <c r="G281" i="7"/>
  <c r="H281" i="7"/>
  <c r="I281" i="7"/>
  <c r="J281" i="7"/>
  <c r="K281" i="7"/>
  <c r="L281" i="7"/>
  <c r="M281" i="7"/>
  <c r="B282" i="7"/>
  <c r="C282" i="7"/>
  <c r="D282" i="7"/>
  <c r="E282" i="7"/>
  <c r="F282" i="7"/>
  <c r="G282" i="7"/>
  <c r="H282" i="7"/>
  <c r="I282" i="7"/>
  <c r="J282" i="7"/>
  <c r="K282" i="7"/>
  <c r="L282" i="7"/>
  <c r="M282" i="7"/>
  <c r="B283" i="7"/>
  <c r="C283" i="7"/>
  <c r="D283" i="7"/>
  <c r="E283" i="7"/>
  <c r="F283" i="7"/>
  <c r="G283" i="7"/>
  <c r="H283" i="7"/>
  <c r="I283" i="7"/>
  <c r="J283" i="7"/>
  <c r="K283" i="7"/>
  <c r="L283" i="7"/>
  <c r="M283" i="7"/>
  <c r="B284" i="7"/>
  <c r="C284" i="7"/>
  <c r="D284" i="7"/>
  <c r="E284" i="7"/>
  <c r="F284" i="7"/>
  <c r="G284" i="7"/>
  <c r="H284" i="7"/>
  <c r="I284" i="7"/>
  <c r="J284" i="7"/>
  <c r="K284" i="7"/>
  <c r="L284" i="7"/>
  <c r="M284" i="7"/>
  <c r="B285" i="7"/>
  <c r="C285" i="7"/>
  <c r="D285" i="7"/>
  <c r="E285" i="7"/>
  <c r="F285" i="7"/>
  <c r="G285" i="7"/>
  <c r="H285" i="7"/>
  <c r="I285" i="7"/>
  <c r="J285" i="7"/>
  <c r="K285" i="7"/>
  <c r="L285" i="7"/>
  <c r="M285" i="7"/>
  <c r="B286" i="7"/>
  <c r="C286" i="7"/>
  <c r="D286" i="7"/>
  <c r="E286" i="7"/>
  <c r="F286" i="7"/>
  <c r="G286" i="7"/>
  <c r="H286" i="7"/>
  <c r="I286" i="7"/>
  <c r="J286" i="7"/>
  <c r="K286" i="7"/>
  <c r="L286" i="7"/>
  <c r="M286" i="7"/>
  <c r="B287" i="7"/>
  <c r="C287" i="7"/>
  <c r="D287" i="7"/>
  <c r="E287" i="7"/>
  <c r="F287" i="7"/>
  <c r="G287" i="7"/>
  <c r="H287" i="7"/>
  <c r="I287" i="7"/>
  <c r="J287" i="7"/>
  <c r="K287" i="7"/>
  <c r="L287" i="7"/>
  <c r="M287" i="7"/>
  <c r="B288" i="7"/>
  <c r="C288" i="7"/>
  <c r="D288" i="7"/>
  <c r="E288" i="7"/>
  <c r="F288" i="7"/>
  <c r="G288" i="7"/>
  <c r="H288" i="7"/>
  <c r="I288" i="7"/>
  <c r="J288" i="7"/>
  <c r="K288" i="7"/>
  <c r="L288" i="7"/>
  <c r="M288" i="7"/>
  <c r="B289" i="7"/>
  <c r="C289" i="7"/>
  <c r="D289" i="7"/>
  <c r="E289" i="7"/>
  <c r="F289" i="7"/>
  <c r="G289" i="7"/>
  <c r="H289" i="7"/>
  <c r="I289" i="7"/>
  <c r="J289" i="7"/>
  <c r="K289" i="7"/>
  <c r="L289" i="7"/>
  <c r="M289" i="7"/>
  <c r="B290" i="7"/>
  <c r="C290" i="7"/>
  <c r="D290" i="7"/>
  <c r="E290" i="7"/>
  <c r="F290" i="7"/>
  <c r="G290" i="7"/>
  <c r="H290" i="7"/>
  <c r="I290" i="7"/>
  <c r="J290" i="7"/>
  <c r="K290" i="7"/>
  <c r="L290" i="7"/>
  <c r="M290" i="7"/>
  <c r="B291" i="7"/>
  <c r="C291" i="7"/>
  <c r="D291" i="7"/>
  <c r="E291" i="7"/>
  <c r="F291" i="7"/>
  <c r="G291" i="7"/>
  <c r="H291" i="7"/>
  <c r="I291" i="7"/>
  <c r="J291" i="7"/>
  <c r="K291" i="7"/>
  <c r="L291" i="7"/>
  <c r="M291" i="7"/>
  <c r="B292" i="7"/>
  <c r="C292" i="7"/>
  <c r="D292" i="7"/>
  <c r="E292" i="7"/>
  <c r="F292" i="7"/>
  <c r="G292" i="7"/>
  <c r="H292" i="7"/>
  <c r="I292" i="7"/>
  <c r="J292" i="7"/>
  <c r="K292" i="7"/>
  <c r="L292" i="7"/>
  <c r="M292" i="7"/>
  <c r="B293" i="7"/>
  <c r="C293" i="7"/>
  <c r="D293" i="7"/>
  <c r="E293" i="7"/>
  <c r="F293" i="7"/>
  <c r="G293" i="7"/>
  <c r="H293" i="7"/>
  <c r="I293" i="7"/>
  <c r="J293" i="7"/>
  <c r="K293" i="7"/>
  <c r="L293" i="7"/>
  <c r="M293" i="7"/>
  <c r="B294" i="7"/>
  <c r="C294" i="7"/>
  <c r="D294" i="7"/>
  <c r="E294" i="7"/>
  <c r="F294" i="7"/>
  <c r="G294" i="7"/>
  <c r="H294" i="7"/>
  <c r="I294" i="7"/>
  <c r="J294" i="7"/>
  <c r="K294" i="7"/>
  <c r="L294" i="7"/>
  <c r="M294" i="7"/>
  <c r="B295" i="7"/>
  <c r="C295" i="7"/>
  <c r="D295" i="7"/>
  <c r="E295" i="7"/>
  <c r="F295" i="7"/>
  <c r="G295" i="7"/>
  <c r="H295" i="7"/>
  <c r="I295" i="7"/>
  <c r="J295" i="7"/>
  <c r="K295" i="7"/>
  <c r="L295" i="7"/>
  <c r="M295" i="7"/>
  <c r="B296" i="7"/>
  <c r="C296" i="7"/>
  <c r="D296" i="7"/>
  <c r="E296" i="7"/>
  <c r="F296" i="7"/>
  <c r="G296" i="7"/>
  <c r="H296" i="7"/>
  <c r="I296" i="7"/>
  <c r="J296" i="7"/>
  <c r="K296" i="7"/>
  <c r="L296" i="7"/>
  <c r="M296" i="7"/>
  <c r="B297" i="7"/>
  <c r="C297" i="7"/>
  <c r="D297" i="7"/>
  <c r="E297" i="7"/>
  <c r="F297" i="7"/>
  <c r="G297" i="7"/>
  <c r="H297" i="7"/>
  <c r="I297" i="7"/>
  <c r="J297" i="7"/>
  <c r="K297" i="7"/>
  <c r="L297" i="7"/>
  <c r="M297" i="7"/>
  <c r="B298" i="7"/>
  <c r="C298" i="7"/>
  <c r="D298" i="7"/>
  <c r="E298" i="7"/>
  <c r="F298" i="7"/>
  <c r="G298" i="7"/>
  <c r="H298" i="7"/>
  <c r="I298" i="7"/>
  <c r="J298" i="7"/>
  <c r="K298" i="7"/>
  <c r="L298" i="7"/>
  <c r="M298" i="7"/>
  <c r="B299" i="7"/>
  <c r="C299" i="7"/>
  <c r="D299" i="7"/>
  <c r="E299" i="7"/>
  <c r="F299" i="7"/>
  <c r="G299" i="7"/>
  <c r="H299" i="7"/>
  <c r="I299" i="7"/>
  <c r="J299" i="7"/>
  <c r="K299" i="7"/>
  <c r="L299" i="7"/>
  <c r="M299" i="7"/>
  <c r="B300" i="7"/>
  <c r="C300" i="7"/>
  <c r="D300" i="7"/>
  <c r="E300" i="7"/>
  <c r="F300" i="7"/>
  <c r="G300" i="7"/>
  <c r="H300" i="7"/>
  <c r="I300" i="7"/>
  <c r="J300" i="7"/>
  <c r="K300" i="7"/>
  <c r="L300" i="7"/>
  <c r="M300" i="7"/>
  <c r="B301" i="7"/>
  <c r="C301" i="7"/>
  <c r="D301" i="7"/>
  <c r="E301" i="7"/>
  <c r="F301" i="7"/>
  <c r="G301" i="7"/>
  <c r="H301" i="7"/>
  <c r="I301" i="7"/>
  <c r="J301" i="7"/>
  <c r="K301" i="7"/>
  <c r="L301" i="7"/>
  <c r="M301" i="7"/>
  <c r="B302" i="7"/>
  <c r="C302" i="7"/>
  <c r="D302" i="7"/>
  <c r="E302" i="7"/>
  <c r="F302" i="7"/>
  <c r="G302" i="7"/>
  <c r="H302" i="7"/>
  <c r="I302" i="7"/>
  <c r="J302" i="7"/>
  <c r="K302" i="7"/>
  <c r="L302" i="7"/>
  <c r="M302" i="7"/>
  <c r="B303" i="7"/>
  <c r="C303" i="7"/>
  <c r="D303" i="7"/>
  <c r="E303" i="7"/>
  <c r="F303" i="7"/>
  <c r="G303" i="7"/>
  <c r="H303" i="7"/>
  <c r="I303" i="7"/>
  <c r="J303" i="7"/>
  <c r="K303" i="7"/>
  <c r="L303" i="7"/>
  <c r="M303" i="7"/>
  <c r="B304" i="7"/>
  <c r="C304" i="7"/>
  <c r="D304" i="7"/>
  <c r="E304" i="7"/>
  <c r="F304" i="7"/>
  <c r="G304" i="7"/>
  <c r="H304" i="7"/>
  <c r="I304" i="7"/>
  <c r="J304" i="7"/>
  <c r="K304" i="7"/>
  <c r="L304" i="7"/>
  <c r="M304" i="7"/>
  <c r="B305" i="7"/>
  <c r="C305" i="7"/>
  <c r="D305" i="7"/>
  <c r="E305" i="7"/>
  <c r="F305" i="7"/>
  <c r="G305" i="7"/>
  <c r="H305" i="7"/>
  <c r="I305" i="7"/>
  <c r="J305" i="7"/>
  <c r="K305" i="7"/>
  <c r="L305" i="7"/>
  <c r="M305" i="7"/>
  <c r="B306" i="7"/>
  <c r="C306" i="7"/>
  <c r="D306" i="7"/>
  <c r="E306" i="7"/>
  <c r="F306" i="7"/>
  <c r="G306" i="7"/>
  <c r="H306" i="7"/>
  <c r="I306" i="7"/>
  <c r="J306" i="7"/>
  <c r="K306" i="7"/>
  <c r="L306" i="7"/>
  <c r="M306" i="7"/>
  <c r="B307" i="7"/>
  <c r="C307" i="7"/>
  <c r="D307" i="7"/>
  <c r="E307" i="7"/>
  <c r="F307" i="7"/>
  <c r="G307" i="7"/>
  <c r="H307" i="7"/>
  <c r="I307" i="7"/>
  <c r="J307" i="7"/>
  <c r="K307" i="7"/>
  <c r="L307" i="7"/>
  <c r="M307" i="7"/>
  <c r="B308" i="7"/>
  <c r="C308" i="7"/>
  <c r="D308" i="7"/>
  <c r="E308" i="7"/>
  <c r="F308" i="7"/>
  <c r="G308" i="7"/>
  <c r="H308" i="7"/>
  <c r="I308" i="7"/>
  <c r="J308" i="7"/>
  <c r="K308" i="7"/>
  <c r="L308" i="7"/>
  <c r="M308" i="7"/>
  <c r="B309" i="7"/>
  <c r="C309" i="7"/>
  <c r="D309" i="7"/>
  <c r="E309" i="7"/>
  <c r="F309" i="7"/>
  <c r="G309" i="7"/>
  <c r="H309" i="7"/>
  <c r="I309" i="7"/>
  <c r="J309" i="7"/>
  <c r="K309" i="7"/>
  <c r="L309" i="7"/>
  <c r="M309" i="7"/>
  <c r="B310" i="7"/>
  <c r="C310" i="7"/>
  <c r="D310" i="7"/>
  <c r="E310" i="7"/>
  <c r="F310" i="7"/>
  <c r="G310" i="7"/>
  <c r="H310" i="7"/>
  <c r="I310" i="7"/>
  <c r="J310" i="7"/>
  <c r="K310" i="7"/>
  <c r="L310" i="7"/>
  <c r="M310" i="7"/>
  <c r="B311" i="7"/>
  <c r="C311" i="7"/>
  <c r="D311" i="7"/>
  <c r="E311" i="7"/>
  <c r="F311" i="7"/>
  <c r="G311" i="7"/>
  <c r="H311" i="7"/>
  <c r="I311" i="7"/>
  <c r="J311" i="7"/>
  <c r="K311" i="7"/>
  <c r="L311" i="7"/>
  <c r="M311" i="7"/>
  <c r="B312" i="7"/>
  <c r="C312" i="7"/>
  <c r="D312" i="7"/>
  <c r="E312" i="7"/>
  <c r="F312" i="7"/>
  <c r="G312" i="7"/>
  <c r="H312" i="7"/>
  <c r="I312" i="7"/>
  <c r="J312" i="7"/>
  <c r="K312" i="7"/>
  <c r="L312" i="7"/>
  <c r="M312" i="7"/>
  <c r="B313" i="7"/>
  <c r="C313" i="7"/>
  <c r="D313" i="7"/>
  <c r="E313" i="7"/>
  <c r="F313" i="7"/>
  <c r="G313" i="7"/>
  <c r="H313" i="7"/>
  <c r="I313" i="7"/>
  <c r="J313" i="7"/>
  <c r="K313" i="7"/>
  <c r="L313" i="7"/>
  <c r="M313" i="7"/>
  <c r="B314" i="7"/>
  <c r="C314" i="7"/>
  <c r="D314" i="7"/>
  <c r="E314" i="7"/>
  <c r="F314" i="7"/>
  <c r="G314" i="7"/>
  <c r="H314" i="7"/>
  <c r="I314" i="7"/>
  <c r="J314" i="7"/>
  <c r="K314" i="7"/>
  <c r="L314" i="7"/>
  <c r="M314" i="7"/>
  <c r="B315" i="7"/>
  <c r="C315" i="7"/>
  <c r="D315" i="7"/>
  <c r="E315" i="7"/>
  <c r="F315" i="7"/>
  <c r="G315" i="7"/>
  <c r="H315" i="7"/>
  <c r="I315" i="7"/>
  <c r="J315" i="7"/>
  <c r="K315" i="7"/>
  <c r="L315" i="7"/>
  <c r="M315" i="7"/>
  <c r="B316" i="7"/>
  <c r="C316" i="7"/>
  <c r="D316" i="7"/>
  <c r="E316" i="7"/>
  <c r="F316" i="7"/>
  <c r="G316" i="7"/>
  <c r="H316" i="7"/>
  <c r="I316" i="7"/>
  <c r="J316" i="7"/>
  <c r="K316" i="7"/>
  <c r="L316" i="7"/>
  <c r="M316" i="7"/>
  <c r="B317" i="7"/>
  <c r="C317" i="7"/>
  <c r="D317" i="7"/>
  <c r="E317" i="7"/>
  <c r="F317" i="7"/>
  <c r="G317" i="7"/>
  <c r="H317" i="7"/>
  <c r="I317" i="7"/>
  <c r="J317" i="7"/>
  <c r="K317" i="7"/>
  <c r="L317" i="7"/>
  <c r="M317" i="7"/>
  <c r="B318" i="7"/>
  <c r="C318" i="7"/>
  <c r="D318" i="7"/>
  <c r="E318" i="7"/>
  <c r="F318" i="7"/>
  <c r="G318" i="7"/>
  <c r="H318" i="7"/>
  <c r="I318" i="7"/>
  <c r="J318" i="7"/>
  <c r="K318" i="7"/>
  <c r="L318" i="7"/>
  <c r="M318" i="7"/>
  <c r="B319" i="7"/>
  <c r="C319" i="7"/>
  <c r="D319" i="7"/>
  <c r="E319" i="7"/>
  <c r="F319" i="7"/>
  <c r="G319" i="7"/>
  <c r="H319" i="7"/>
  <c r="I319" i="7"/>
  <c r="J319" i="7"/>
  <c r="K319" i="7"/>
  <c r="L319" i="7"/>
  <c r="M319" i="7"/>
  <c r="B320" i="7"/>
  <c r="C320" i="7"/>
  <c r="D320" i="7"/>
  <c r="E320" i="7"/>
  <c r="F320" i="7"/>
  <c r="G320" i="7"/>
  <c r="H320" i="7"/>
  <c r="I320" i="7"/>
  <c r="J320" i="7"/>
  <c r="K320" i="7"/>
  <c r="L320" i="7"/>
  <c r="M320" i="7"/>
  <c r="B321" i="7"/>
  <c r="C321" i="7"/>
  <c r="D321" i="7"/>
  <c r="E321" i="7"/>
  <c r="F321" i="7"/>
  <c r="G321" i="7"/>
  <c r="H321" i="7"/>
  <c r="I321" i="7"/>
  <c r="J321" i="7"/>
  <c r="K321" i="7"/>
  <c r="L321" i="7"/>
  <c r="M321" i="7"/>
  <c r="B322" i="7"/>
  <c r="C322" i="7"/>
  <c r="D322" i="7"/>
  <c r="E322" i="7"/>
  <c r="F322" i="7"/>
  <c r="G322" i="7"/>
  <c r="H322" i="7"/>
  <c r="I322" i="7"/>
  <c r="J322" i="7"/>
  <c r="K322" i="7"/>
  <c r="L322" i="7"/>
  <c r="M322" i="7"/>
  <c r="B323" i="7"/>
  <c r="C323" i="7"/>
  <c r="D323" i="7"/>
  <c r="E323" i="7"/>
  <c r="F323" i="7"/>
  <c r="G323" i="7"/>
  <c r="H323" i="7"/>
  <c r="I323" i="7"/>
  <c r="J323" i="7"/>
  <c r="K323" i="7"/>
  <c r="L323" i="7"/>
  <c r="M323" i="7"/>
  <c r="B324" i="7"/>
  <c r="C324" i="7"/>
  <c r="D324" i="7"/>
  <c r="E324" i="7"/>
  <c r="F324" i="7"/>
  <c r="G324" i="7"/>
  <c r="H324" i="7"/>
  <c r="I324" i="7"/>
  <c r="J324" i="7"/>
  <c r="K324" i="7"/>
  <c r="L324" i="7"/>
  <c r="M324" i="7"/>
  <c r="B325" i="7"/>
  <c r="C325" i="7"/>
  <c r="D325" i="7"/>
  <c r="E325" i="7"/>
  <c r="F325" i="7"/>
  <c r="G325" i="7"/>
  <c r="H325" i="7"/>
  <c r="I325" i="7"/>
  <c r="J325" i="7"/>
  <c r="K325" i="7"/>
  <c r="L325" i="7"/>
  <c r="M325" i="7"/>
  <c r="B326" i="7"/>
  <c r="C326" i="7"/>
  <c r="D326" i="7"/>
  <c r="E326" i="7"/>
  <c r="F326" i="7"/>
  <c r="G326" i="7"/>
  <c r="H326" i="7"/>
  <c r="I326" i="7"/>
  <c r="J326" i="7"/>
  <c r="K326" i="7"/>
  <c r="L326" i="7"/>
  <c r="M326" i="7"/>
  <c r="B327" i="7"/>
  <c r="C327" i="7"/>
  <c r="D327" i="7"/>
  <c r="E327" i="7"/>
  <c r="F327" i="7"/>
  <c r="G327" i="7"/>
  <c r="H327" i="7"/>
  <c r="I327" i="7"/>
  <c r="J327" i="7"/>
  <c r="K327" i="7"/>
  <c r="L327" i="7"/>
  <c r="M327" i="7"/>
  <c r="B328" i="7"/>
  <c r="C328" i="7"/>
  <c r="D328" i="7"/>
  <c r="E328" i="7"/>
  <c r="F328" i="7"/>
  <c r="G328" i="7"/>
  <c r="H328" i="7"/>
  <c r="I328" i="7"/>
  <c r="J328" i="7"/>
  <c r="K328" i="7"/>
  <c r="L328" i="7"/>
  <c r="M328" i="7"/>
  <c r="B329" i="7"/>
  <c r="C329" i="7"/>
  <c r="D329" i="7"/>
  <c r="E329" i="7"/>
  <c r="F329" i="7"/>
  <c r="G329" i="7"/>
  <c r="H329" i="7"/>
  <c r="I329" i="7"/>
  <c r="J329" i="7"/>
  <c r="K329" i="7"/>
  <c r="L329" i="7"/>
  <c r="M329" i="7"/>
  <c r="B330" i="7"/>
  <c r="C330" i="7"/>
  <c r="D330" i="7"/>
  <c r="E330" i="7"/>
  <c r="F330" i="7"/>
  <c r="G330" i="7"/>
  <c r="H330" i="7"/>
  <c r="I330" i="7"/>
  <c r="J330" i="7"/>
  <c r="K330" i="7"/>
  <c r="L330" i="7"/>
  <c r="M330" i="7"/>
  <c r="B331" i="7"/>
  <c r="C331" i="7"/>
  <c r="D331" i="7"/>
  <c r="E331" i="7"/>
  <c r="F331" i="7"/>
  <c r="G331" i="7"/>
  <c r="H331" i="7"/>
  <c r="I331" i="7"/>
  <c r="J331" i="7"/>
  <c r="K331" i="7"/>
  <c r="L331" i="7"/>
  <c r="M331" i="7"/>
  <c r="B332" i="7"/>
  <c r="C332" i="7"/>
  <c r="D332" i="7"/>
  <c r="E332" i="7"/>
  <c r="F332" i="7"/>
  <c r="G332" i="7"/>
  <c r="H332" i="7"/>
  <c r="I332" i="7"/>
  <c r="J332" i="7"/>
  <c r="K332" i="7"/>
  <c r="L332" i="7"/>
  <c r="M332" i="7"/>
  <c r="B333" i="7"/>
  <c r="C333" i="7"/>
  <c r="D333" i="7"/>
  <c r="E333" i="7"/>
  <c r="F333" i="7"/>
  <c r="G333" i="7"/>
  <c r="H333" i="7"/>
  <c r="I333" i="7"/>
  <c r="J333" i="7"/>
  <c r="K333" i="7"/>
  <c r="L333" i="7"/>
  <c r="M333" i="7"/>
  <c r="B334" i="7"/>
  <c r="C334" i="7"/>
  <c r="D334" i="7"/>
  <c r="E334" i="7"/>
  <c r="F334" i="7"/>
  <c r="G334" i="7"/>
  <c r="H334" i="7"/>
  <c r="I334" i="7"/>
  <c r="J334" i="7"/>
  <c r="K334" i="7"/>
  <c r="L334" i="7"/>
  <c r="M334" i="7"/>
  <c r="B335" i="7"/>
  <c r="C335" i="7"/>
  <c r="D335" i="7"/>
  <c r="E335" i="7"/>
  <c r="F335" i="7"/>
  <c r="G335" i="7"/>
  <c r="H335" i="7"/>
  <c r="I335" i="7"/>
  <c r="J335" i="7"/>
  <c r="K335" i="7"/>
  <c r="L335" i="7"/>
  <c r="M335" i="7"/>
  <c r="B336" i="7"/>
  <c r="C336" i="7"/>
  <c r="D336" i="7"/>
  <c r="E336" i="7"/>
  <c r="F336" i="7"/>
  <c r="G336" i="7"/>
  <c r="H336" i="7"/>
  <c r="I336" i="7"/>
  <c r="J336" i="7"/>
  <c r="K336" i="7"/>
  <c r="L336" i="7"/>
  <c r="M336" i="7"/>
  <c r="B337" i="7"/>
  <c r="C337" i="7"/>
  <c r="D337" i="7"/>
  <c r="E337" i="7"/>
  <c r="F337" i="7"/>
  <c r="G337" i="7"/>
  <c r="H337" i="7"/>
  <c r="I337" i="7"/>
  <c r="J337" i="7"/>
  <c r="K337" i="7"/>
  <c r="L337" i="7"/>
  <c r="M337" i="7"/>
  <c r="B338" i="7"/>
  <c r="C338" i="7"/>
  <c r="D338" i="7"/>
  <c r="E338" i="7"/>
  <c r="F338" i="7"/>
  <c r="G338" i="7"/>
  <c r="H338" i="7"/>
  <c r="I338" i="7"/>
  <c r="J338" i="7"/>
  <c r="K338" i="7"/>
  <c r="L338" i="7"/>
  <c r="M338" i="7"/>
  <c r="B339" i="7"/>
  <c r="C339" i="7"/>
  <c r="D339" i="7"/>
  <c r="E339" i="7"/>
  <c r="F339" i="7"/>
  <c r="G339" i="7"/>
  <c r="H339" i="7"/>
  <c r="I339" i="7"/>
  <c r="J339" i="7"/>
  <c r="K339" i="7"/>
  <c r="L339" i="7"/>
  <c r="M339" i="7"/>
  <c r="B340" i="7"/>
  <c r="C340" i="7"/>
  <c r="D340" i="7"/>
  <c r="E340" i="7"/>
  <c r="F340" i="7"/>
  <c r="G340" i="7"/>
  <c r="H340" i="7"/>
  <c r="I340" i="7"/>
  <c r="J340" i="7"/>
  <c r="K340" i="7"/>
  <c r="L340" i="7"/>
  <c r="M340" i="7"/>
  <c r="B341" i="7"/>
  <c r="C341" i="7"/>
  <c r="D341" i="7"/>
  <c r="E341" i="7"/>
  <c r="F341" i="7"/>
  <c r="G341" i="7"/>
  <c r="H341" i="7"/>
  <c r="I341" i="7"/>
  <c r="J341" i="7"/>
  <c r="K341" i="7"/>
  <c r="L341" i="7"/>
  <c r="M341" i="7"/>
  <c r="B342" i="7"/>
  <c r="C342" i="7"/>
  <c r="D342" i="7"/>
  <c r="E342" i="7"/>
  <c r="F342" i="7"/>
  <c r="G342" i="7"/>
  <c r="H342" i="7"/>
  <c r="I342" i="7"/>
  <c r="J342" i="7"/>
  <c r="K342" i="7"/>
  <c r="L342" i="7"/>
  <c r="M342" i="7"/>
  <c r="B343" i="7"/>
  <c r="C343" i="7"/>
  <c r="D343" i="7"/>
  <c r="E343" i="7"/>
  <c r="F343" i="7"/>
  <c r="G343" i="7"/>
  <c r="H343" i="7"/>
  <c r="I343" i="7"/>
  <c r="J343" i="7"/>
  <c r="K343" i="7"/>
  <c r="L343" i="7"/>
  <c r="M343" i="7"/>
  <c r="B344" i="7"/>
  <c r="C344" i="7"/>
  <c r="D344" i="7"/>
  <c r="E344" i="7"/>
  <c r="F344" i="7"/>
  <c r="G344" i="7"/>
  <c r="H344" i="7"/>
  <c r="I344" i="7"/>
  <c r="J344" i="7"/>
  <c r="K344" i="7"/>
  <c r="L344" i="7"/>
  <c r="M344" i="7"/>
  <c r="B345" i="7"/>
  <c r="C345" i="7"/>
  <c r="D345" i="7"/>
  <c r="E345" i="7"/>
  <c r="F345" i="7"/>
  <c r="G345" i="7"/>
  <c r="H345" i="7"/>
  <c r="I345" i="7"/>
  <c r="J345" i="7"/>
  <c r="K345" i="7"/>
  <c r="L345" i="7"/>
  <c r="M345" i="7"/>
  <c r="B346" i="7"/>
  <c r="C346" i="7"/>
  <c r="D346" i="7"/>
  <c r="E346" i="7"/>
  <c r="F346" i="7"/>
  <c r="G346" i="7"/>
  <c r="H346" i="7"/>
  <c r="I346" i="7"/>
  <c r="J346" i="7"/>
  <c r="K346" i="7"/>
  <c r="L346" i="7"/>
  <c r="M346" i="7"/>
  <c r="B347" i="7"/>
  <c r="C347" i="7"/>
  <c r="D347" i="7"/>
  <c r="E347" i="7"/>
  <c r="F347" i="7"/>
  <c r="G347" i="7"/>
  <c r="H347" i="7"/>
  <c r="I347" i="7"/>
  <c r="J347" i="7"/>
  <c r="K347" i="7"/>
  <c r="L347" i="7"/>
  <c r="M347" i="7"/>
  <c r="B348" i="7"/>
  <c r="C348" i="7"/>
  <c r="D348" i="7"/>
  <c r="E348" i="7"/>
  <c r="F348" i="7"/>
  <c r="G348" i="7"/>
  <c r="H348" i="7"/>
  <c r="I348" i="7"/>
  <c r="J348" i="7"/>
  <c r="K348" i="7"/>
  <c r="L348" i="7"/>
  <c r="M348" i="7"/>
  <c r="B349" i="7"/>
  <c r="C349" i="7"/>
  <c r="D349" i="7"/>
  <c r="E349" i="7"/>
  <c r="F349" i="7"/>
  <c r="G349" i="7"/>
  <c r="H349" i="7"/>
  <c r="I349" i="7"/>
  <c r="J349" i="7"/>
  <c r="K349" i="7"/>
  <c r="L349" i="7"/>
  <c r="M349" i="7"/>
  <c r="B350" i="7"/>
  <c r="C350" i="7"/>
  <c r="D350" i="7"/>
  <c r="E350" i="7"/>
  <c r="F350" i="7"/>
  <c r="G350" i="7"/>
  <c r="H350" i="7"/>
  <c r="I350" i="7"/>
  <c r="J350" i="7"/>
  <c r="K350" i="7"/>
  <c r="L350" i="7"/>
  <c r="M350" i="7"/>
  <c r="B351" i="7"/>
  <c r="C351" i="7"/>
  <c r="D351" i="7"/>
  <c r="E351" i="7"/>
  <c r="F351" i="7"/>
  <c r="G351" i="7"/>
  <c r="H351" i="7"/>
  <c r="I351" i="7"/>
  <c r="J351" i="7"/>
  <c r="K351" i="7"/>
  <c r="L351" i="7"/>
  <c r="M351" i="7"/>
  <c r="B352" i="7"/>
  <c r="C352" i="7"/>
  <c r="D352" i="7"/>
  <c r="E352" i="7"/>
  <c r="F352" i="7"/>
  <c r="G352" i="7"/>
  <c r="H352" i="7"/>
  <c r="I352" i="7"/>
  <c r="J352" i="7"/>
  <c r="K352" i="7"/>
  <c r="L352" i="7"/>
  <c r="M352" i="7"/>
  <c r="B353" i="7"/>
  <c r="C353" i="7"/>
  <c r="D353" i="7"/>
  <c r="E353" i="7"/>
  <c r="F353" i="7"/>
  <c r="G353" i="7"/>
  <c r="H353" i="7"/>
  <c r="I353" i="7"/>
  <c r="J353" i="7"/>
  <c r="K353" i="7"/>
  <c r="L353" i="7"/>
  <c r="M353" i="7"/>
  <c r="B354" i="7"/>
  <c r="C354" i="7"/>
  <c r="D354" i="7"/>
  <c r="E354" i="7"/>
  <c r="F354" i="7"/>
  <c r="G354" i="7"/>
  <c r="H354" i="7"/>
  <c r="I354" i="7"/>
  <c r="J354" i="7"/>
  <c r="K354" i="7"/>
  <c r="L354" i="7"/>
  <c r="M354" i="7"/>
  <c r="B355" i="7"/>
  <c r="C355" i="7"/>
  <c r="D355" i="7"/>
  <c r="E355" i="7"/>
  <c r="F355" i="7"/>
  <c r="G355" i="7"/>
  <c r="H355" i="7"/>
  <c r="I355" i="7"/>
  <c r="J355" i="7"/>
  <c r="K355" i="7"/>
  <c r="L355" i="7"/>
  <c r="M355" i="7"/>
  <c r="B356" i="7"/>
  <c r="C356" i="7"/>
  <c r="D356" i="7"/>
  <c r="E356" i="7"/>
  <c r="F356" i="7"/>
  <c r="G356" i="7"/>
  <c r="H356" i="7"/>
  <c r="I356" i="7"/>
  <c r="J356" i="7"/>
  <c r="K356" i="7"/>
  <c r="L356" i="7"/>
  <c r="M356" i="7"/>
  <c r="B357" i="7"/>
  <c r="C357" i="7"/>
  <c r="D357" i="7"/>
  <c r="E357" i="7"/>
  <c r="F357" i="7"/>
  <c r="G357" i="7"/>
  <c r="H357" i="7"/>
  <c r="I357" i="7"/>
  <c r="J357" i="7"/>
  <c r="K357" i="7"/>
  <c r="L357" i="7"/>
  <c r="M357" i="7"/>
  <c r="B358" i="7"/>
  <c r="C358" i="7"/>
  <c r="D358" i="7"/>
  <c r="E358" i="7"/>
  <c r="F358" i="7"/>
  <c r="G358" i="7"/>
  <c r="H358" i="7"/>
  <c r="I358" i="7"/>
  <c r="J358" i="7"/>
  <c r="K358" i="7"/>
  <c r="L358" i="7"/>
  <c r="M358" i="7"/>
  <c r="B359" i="7"/>
  <c r="C359" i="7"/>
  <c r="D359" i="7"/>
  <c r="E359" i="7"/>
  <c r="F359" i="7"/>
  <c r="G359" i="7"/>
  <c r="H359" i="7"/>
  <c r="I359" i="7"/>
  <c r="J359" i="7"/>
  <c r="K359" i="7"/>
  <c r="L359" i="7"/>
  <c r="M359" i="7"/>
  <c r="B360" i="7"/>
  <c r="C360" i="7"/>
  <c r="D360" i="7"/>
  <c r="E360" i="7"/>
  <c r="F360" i="7"/>
  <c r="G360" i="7"/>
  <c r="H360" i="7"/>
  <c r="I360" i="7"/>
  <c r="J360" i="7"/>
  <c r="K360" i="7"/>
  <c r="L360" i="7"/>
  <c r="M360" i="7"/>
  <c r="B361" i="7"/>
  <c r="C361" i="7"/>
  <c r="D361" i="7"/>
  <c r="E361" i="7"/>
  <c r="F361" i="7"/>
  <c r="G361" i="7"/>
  <c r="H361" i="7"/>
  <c r="I361" i="7"/>
  <c r="J361" i="7"/>
  <c r="K361" i="7"/>
  <c r="L361" i="7"/>
  <c r="M361" i="7"/>
  <c r="B362" i="7"/>
  <c r="C362" i="7"/>
  <c r="D362" i="7"/>
  <c r="E362" i="7"/>
  <c r="F362" i="7"/>
  <c r="G362" i="7"/>
  <c r="H362" i="7"/>
  <c r="I362" i="7"/>
  <c r="J362" i="7"/>
  <c r="K362" i="7"/>
  <c r="L362" i="7"/>
  <c r="M362" i="7"/>
  <c r="B363" i="7"/>
  <c r="C363" i="7"/>
  <c r="D363" i="7"/>
  <c r="E363" i="7"/>
  <c r="F363" i="7"/>
  <c r="G363" i="7"/>
  <c r="H363" i="7"/>
  <c r="I363" i="7"/>
  <c r="J363" i="7"/>
  <c r="K363" i="7"/>
  <c r="L363" i="7"/>
  <c r="M363" i="7"/>
  <c r="B364" i="7"/>
  <c r="C364" i="7"/>
  <c r="D364" i="7"/>
  <c r="E364" i="7"/>
  <c r="F364" i="7"/>
  <c r="G364" i="7"/>
  <c r="H364" i="7"/>
  <c r="I364" i="7"/>
  <c r="J364" i="7"/>
  <c r="K364" i="7"/>
  <c r="L364" i="7"/>
  <c r="M364" i="7"/>
  <c r="B365" i="7"/>
  <c r="C365" i="7"/>
  <c r="D365" i="7"/>
  <c r="E365" i="7"/>
  <c r="F365" i="7"/>
  <c r="G365" i="7"/>
  <c r="H365" i="7"/>
  <c r="I365" i="7"/>
  <c r="J365" i="7"/>
  <c r="K365" i="7"/>
  <c r="L365" i="7"/>
  <c r="M365" i="7"/>
  <c r="B366" i="7"/>
  <c r="C366" i="7"/>
  <c r="D366" i="7"/>
  <c r="E366" i="7"/>
  <c r="F366" i="7"/>
  <c r="G366" i="7"/>
  <c r="H366" i="7"/>
  <c r="I366" i="7"/>
  <c r="J366" i="7"/>
  <c r="K366" i="7"/>
  <c r="L366" i="7"/>
  <c r="M366" i="7"/>
  <c r="B367" i="7"/>
  <c r="C367" i="7"/>
  <c r="D367" i="7"/>
  <c r="E367" i="7"/>
  <c r="F367" i="7"/>
  <c r="G367" i="7"/>
  <c r="H367" i="7"/>
  <c r="I367" i="7"/>
  <c r="J367" i="7"/>
  <c r="K367" i="7"/>
  <c r="L367" i="7"/>
  <c r="M367" i="7"/>
  <c r="B368" i="7"/>
  <c r="C368" i="7"/>
  <c r="D368" i="7"/>
  <c r="E368" i="7"/>
  <c r="F368" i="7"/>
  <c r="G368" i="7"/>
  <c r="H368" i="7"/>
  <c r="I368" i="7"/>
  <c r="J368" i="7"/>
  <c r="K368" i="7"/>
  <c r="L368" i="7"/>
  <c r="M368" i="7"/>
  <c r="B369" i="7"/>
  <c r="C369" i="7"/>
  <c r="D369" i="7"/>
  <c r="E369" i="7"/>
  <c r="F369" i="7"/>
  <c r="G369" i="7"/>
  <c r="H369" i="7"/>
  <c r="I369" i="7"/>
  <c r="J369" i="7"/>
  <c r="K369" i="7"/>
  <c r="L369" i="7"/>
  <c r="M369" i="7"/>
  <c r="B370" i="7"/>
  <c r="C370" i="7"/>
  <c r="D370" i="7"/>
  <c r="E370" i="7"/>
  <c r="F370" i="7"/>
  <c r="G370" i="7"/>
  <c r="H370" i="7"/>
  <c r="I370" i="7"/>
  <c r="J370" i="7"/>
  <c r="K370" i="7"/>
  <c r="L370" i="7"/>
  <c r="M370" i="7"/>
  <c r="B371" i="7"/>
  <c r="C371" i="7"/>
  <c r="D371" i="7"/>
  <c r="E371" i="7"/>
  <c r="F371" i="7"/>
  <c r="G371" i="7"/>
  <c r="H371" i="7"/>
  <c r="I371" i="7"/>
  <c r="J371" i="7"/>
  <c r="K371" i="7"/>
  <c r="L371" i="7"/>
  <c r="M371" i="7"/>
  <c r="B372" i="7"/>
  <c r="C372" i="7"/>
  <c r="D372" i="7"/>
  <c r="E372" i="7"/>
  <c r="F372" i="7"/>
  <c r="G372" i="7"/>
  <c r="H372" i="7"/>
  <c r="I372" i="7"/>
  <c r="J372" i="7"/>
  <c r="K372" i="7"/>
  <c r="L372" i="7"/>
  <c r="M372" i="7"/>
  <c r="B373" i="7"/>
  <c r="C373" i="7"/>
  <c r="D373" i="7"/>
  <c r="E373" i="7"/>
  <c r="F373" i="7"/>
  <c r="G373" i="7"/>
  <c r="H373" i="7"/>
  <c r="I373" i="7"/>
  <c r="J373" i="7"/>
  <c r="K373" i="7"/>
  <c r="L373" i="7"/>
  <c r="M373" i="7"/>
  <c r="B374" i="7"/>
  <c r="C374" i="7"/>
  <c r="D374" i="7"/>
  <c r="E374" i="7"/>
  <c r="F374" i="7"/>
  <c r="G374" i="7"/>
  <c r="H374" i="7"/>
  <c r="I374" i="7"/>
  <c r="J374" i="7"/>
  <c r="K374" i="7"/>
  <c r="L374" i="7"/>
  <c r="M374" i="7"/>
  <c r="B375" i="7"/>
  <c r="C375" i="7"/>
  <c r="D375" i="7"/>
  <c r="E375" i="7"/>
  <c r="F375" i="7"/>
  <c r="G375" i="7"/>
  <c r="H375" i="7"/>
  <c r="I375" i="7"/>
  <c r="J375" i="7"/>
  <c r="K375" i="7"/>
  <c r="L375" i="7"/>
  <c r="M375" i="7"/>
  <c r="B376" i="7"/>
  <c r="C376" i="7"/>
  <c r="D376" i="7"/>
  <c r="E376" i="7"/>
  <c r="F376" i="7"/>
  <c r="G376" i="7"/>
  <c r="H376" i="7"/>
  <c r="I376" i="7"/>
  <c r="J376" i="7"/>
  <c r="K376" i="7"/>
  <c r="L376" i="7"/>
  <c r="M376" i="7"/>
  <c r="B377" i="7"/>
  <c r="C377" i="7"/>
  <c r="D377" i="7"/>
  <c r="E377" i="7"/>
  <c r="F377" i="7"/>
  <c r="G377" i="7"/>
  <c r="H377" i="7"/>
  <c r="I377" i="7"/>
  <c r="J377" i="7"/>
  <c r="K377" i="7"/>
  <c r="L377" i="7"/>
  <c r="M377" i="7"/>
  <c r="B378" i="7"/>
  <c r="C378" i="7"/>
  <c r="D378" i="7"/>
  <c r="E378" i="7"/>
  <c r="F378" i="7"/>
  <c r="G378" i="7"/>
  <c r="H378" i="7"/>
  <c r="I378" i="7"/>
  <c r="J378" i="7"/>
  <c r="K378" i="7"/>
  <c r="L378" i="7"/>
  <c r="M378" i="7"/>
  <c r="B379" i="7"/>
  <c r="C379" i="7"/>
  <c r="D379" i="7"/>
  <c r="E379" i="7"/>
  <c r="F379" i="7"/>
  <c r="G379" i="7"/>
  <c r="H379" i="7"/>
  <c r="I379" i="7"/>
  <c r="J379" i="7"/>
  <c r="K379" i="7"/>
  <c r="L379" i="7"/>
  <c r="M379" i="7"/>
  <c r="B380" i="7"/>
  <c r="C380" i="7"/>
  <c r="D380" i="7"/>
  <c r="E380" i="7"/>
  <c r="F380" i="7"/>
  <c r="G380" i="7"/>
  <c r="H380" i="7"/>
  <c r="I380" i="7"/>
  <c r="J380" i="7"/>
  <c r="K380" i="7"/>
  <c r="L380" i="7"/>
  <c r="M380" i="7"/>
  <c r="B381" i="7"/>
  <c r="C381" i="7"/>
  <c r="D381" i="7"/>
  <c r="E381" i="7"/>
  <c r="F381" i="7"/>
  <c r="G381" i="7"/>
  <c r="H381" i="7"/>
  <c r="I381" i="7"/>
  <c r="J381" i="7"/>
  <c r="K381" i="7"/>
  <c r="L381" i="7"/>
  <c r="M381" i="7"/>
  <c r="B382" i="7"/>
  <c r="C382" i="7"/>
  <c r="D382" i="7"/>
  <c r="E382" i="7"/>
  <c r="F382" i="7"/>
  <c r="G382" i="7"/>
  <c r="H382" i="7"/>
  <c r="I382" i="7"/>
  <c r="J382" i="7"/>
  <c r="K382" i="7"/>
  <c r="L382" i="7"/>
  <c r="M382" i="7"/>
  <c r="B383" i="7"/>
  <c r="C383" i="7"/>
  <c r="D383" i="7"/>
  <c r="E383" i="7"/>
  <c r="F383" i="7"/>
  <c r="G383" i="7"/>
  <c r="H383" i="7"/>
  <c r="I383" i="7"/>
  <c r="J383" i="7"/>
  <c r="K383" i="7"/>
  <c r="L383" i="7"/>
  <c r="M383" i="7"/>
  <c r="B384" i="7"/>
  <c r="C384" i="7"/>
  <c r="D384" i="7"/>
  <c r="E384" i="7"/>
  <c r="F384" i="7"/>
  <c r="G384" i="7"/>
  <c r="H384" i="7"/>
  <c r="I384" i="7"/>
  <c r="J384" i="7"/>
  <c r="K384" i="7"/>
  <c r="L384" i="7"/>
  <c r="M384" i="7"/>
  <c r="B385" i="7"/>
  <c r="C385" i="7"/>
  <c r="D385" i="7"/>
  <c r="E385" i="7"/>
  <c r="F385" i="7"/>
  <c r="G385" i="7"/>
  <c r="H385" i="7"/>
  <c r="I385" i="7"/>
  <c r="J385" i="7"/>
  <c r="K385" i="7"/>
  <c r="L385" i="7"/>
  <c r="M385" i="7"/>
  <c r="B386" i="7"/>
  <c r="C386" i="7"/>
  <c r="D386" i="7"/>
  <c r="E386" i="7"/>
  <c r="F386" i="7"/>
  <c r="G386" i="7"/>
  <c r="H386" i="7"/>
  <c r="I386" i="7"/>
  <c r="J386" i="7"/>
  <c r="K386" i="7"/>
  <c r="L386" i="7"/>
  <c r="M386" i="7"/>
  <c r="B387" i="7"/>
  <c r="C387" i="7"/>
  <c r="D387" i="7"/>
  <c r="E387" i="7"/>
  <c r="F387" i="7"/>
  <c r="G387" i="7"/>
  <c r="H387" i="7"/>
  <c r="I387" i="7"/>
  <c r="J387" i="7"/>
  <c r="K387" i="7"/>
  <c r="L387" i="7"/>
  <c r="M387" i="7"/>
  <c r="B388" i="7"/>
  <c r="C388" i="7"/>
  <c r="D388" i="7"/>
  <c r="E388" i="7"/>
  <c r="F388" i="7"/>
  <c r="G388" i="7"/>
  <c r="H388" i="7"/>
  <c r="I388" i="7"/>
  <c r="J388" i="7"/>
  <c r="K388" i="7"/>
  <c r="L388" i="7"/>
  <c r="M388" i="7"/>
  <c r="B389" i="7"/>
  <c r="C389" i="7"/>
  <c r="D389" i="7"/>
  <c r="E389" i="7"/>
  <c r="F389" i="7"/>
  <c r="G389" i="7"/>
  <c r="H389" i="7"/>
  <c r="I389" i="7"/>
  <c r="J389" i="7"/>
  <c r="K389" i="7"/>
  <c r="L389" i="7"/>
  <c r="M389" i="7"/>
  <c r="B390" i="7"/>
  <c r="C390" i="7"/>
  <c r="D390" i="7"/>
  <c r="E390" i="7"/>
  <c r="F390" i="7"/>
  <c r="G390" i="7"/>
  <c r="H390" i="7"/>
  <c r="I390" i="7"/>
  <c r="J390" i="7"/>
  <c r="K390" i="7"/>
  <c r="L390" i="7"/>
  <c r="M390" i="7"/>
  <c r="B391" i="7"/>
  <c r="C391" i="7"/>
  <c r="D391" i="7"/>
  <c r="E391" i="7"/>
  <c r="F391" i="7"/>
  <c r="G391" i="7"/>
  <c r="H391" i="7"/>
  <c r="I391" i="7"/>
  <c r="J391" i="7"/>
  <c r="K391" i="7"/>
  <c r="L391" i="7"/>
  <c r="M391" i="7"/>
  <c r="B392" i="7"/>
  <c r="C392" i="7"/>
  <c r="D392" i="7"/>
  <c r="E392" i="7"/>
  <c r="F392" i="7"/>
  <c r="G392" i="7"/>
  <c r="H392" i="7"/>
  <c r="I392" i="7"/>
  <c r="J392" i="7"/>
  <c r="K392" i="7"/>
  <c r="L392" i="7"/>
  <c r="M392" i="7"/>
  <c r="B393" i="7"/>
  <c r="C393" i="7"/>
  <c r="D393" i="7"/>
  <c r="E393" i="7"/>
  <c r="F393" i="7"/>
  <c r="G393" i="7"/>
  <c r="H393" i="7"/>
  <c r="I393" i="7"/>
  <c r="J393" i="7"/>
  <c r="K393" i="7"/>
  <c r="L393" i="7"/>
  <c r="M393" i="7"/>
  <c r="B394" i="7"/>
  <c r="C394" i="7"/>
  <c r="D394" i="7"/>
  <c r="E394" i="7"/>
  <c r="F394" i="7"/>
  <c r="G394" i="7"/>
  <c r="H394" i="7"/>
  <c r="I394" i="7"/>
  <c r="J394" i="7"/>
  <c r="K394" i="7"/>
  <c r="L394" i="7"/>
  <c r="M394" i="7"/>
  <c r="B395" i="7"/>
  <c r="C395" i="7"/>
  <c r="D395" i="7"/>
  <c r="E395" i="7"/>
  <c r="F395" i="7"/>
  <c r="G395" i="7"/>
  <c r="H395" i="7"/>
  <c r="I395" i="7"/>
  <c r="J395" i="7"/>
  <c r="K395" i="7"/>
  <c r="L395" i="7"/>
  <c r="M395" i="7"/>
  <c r="B396" i="7"/>
  <c r="C396" i="7"/>
  <c r="D396" i="7"/>
  <c r="E396" i="7"/>
  <c r="F396" i="7"/>
  <c r="G396" i="7"/>
  <c r="H396" i="7"/>
  <c r="I396" i="7"/>
  <c r="J396" i="7"/>
  <c r="K396" i="7"/>
  <c r="L396" i="7"/>
  <c r="M396" i="7"/>
  <c r="B397" i="7"/>
  <c r="C397" i="7"/>
  <c r="D397" i="7"/>
  <c r="E397" i="7"/>
  <c r="F397" i="7"/>
  <c r="G397" i="7"/>
  <c r="H397" i="7"/>
  <c r="I397" i="7"/>
  <c r="J397" i="7"/>
  <c r="K397" i="7"/>
  <c r="L397" i="7"/>
  <c r="M397" i="7"/>
  <c r="B398" i="7"/>
  <c r="C398" i="7"/>
  <c r="D398" i="7"/>
  <c r="E398" i="7"/>
  <c r="F398" i="7"/>
  <c r="G398" i="7"/>
  <c r="H398" i="7"/>
  <c r="I398" i="7"/>
  <c r="J398" i="7"/>
  <c r="K398" i="7"/>
  <c r="L398" i="7"/>
  <c r="M398" i="7"/>
  <c r="B399" i="7"/>
  <c r="C399" i="7"/>
  <c r="D399" i="7"/>
  <c r="E399" i="7"/>
  <c r="F399" i="7"/>
  <c r="G399" i="7"/>
  <c r="H399" i="7"/>
  <c r="I399" i="7"/>
  <c r="J399" i="7"/>
  <c r="K399" i="7"/>
  <c r="L399" i="7"/>
  <c r="M399" i="7"/>
  <c r="B400" i="7"/>
  <c r="C400" i="7"/>
  <c r="D400" i="7"/>
  <c r="E400" i="7"/>
  <c r="F400" i="7"/>
  <c r="G400" i="7"/>
  <c r="H400" i="7"/>
  <c r="I400" i="7"/>
  <c r="J400" i="7"/>
  <c r="K400" i="7"/>
  <c r="L400" i="7"/>
  <c r="M400" i="7"/>
  <c r="B401" i="7"/>
  <c r="C401" i="7"/>
  <c r="D401" i="7"/>
  <c r="E401" i="7"/>
  <c r="F401" i="7"/>
  <c r="G401" i="7"/>
  <c r="H401" i="7"/>
  <c r="I401" i="7"/>
  <c r="J401" i="7"/>
  <c r="K401" i="7"/>
  <c r="L401" i="7"/>
  <c r="M401" i="7"/>
  <c r="B402" i="7"/>
  <c r="C402" i="7"/>
  <c r="D402" i="7"/>
  <c r="E402" i="7"/>
  <c r="F402" i="7"/>
  <c r="G402" i="7"/>
  <c r="H402" i="7"/>
  <c r="I402" i="7"/>
  <c r="J402" i="7"/>
  <c r="K402" i="7"/>
  <c r="L402" i="7"/>
  <c r="M402" i="7"/>
  <c r="B403" i="7"/>
  <c r="C403" i="7"/>
  <c r="D403" i="7"/>
  <c r="E403" i="7"/>
  <c r="F403" i="7"/>
  <c r="G403" i="7"/>
  <c r="H403" i="7"/>
  <c r="I403" i="7"/>
  <c r="J403" i="7"/>
  <c r="K403" i="7"/>
  <c r="L403" i="7"/>
  <c r="M403" i="7"/>
  <c r="B411" i="7"/>
  <c r="C411" i="7"/>
  <c r="D411" i="7"/>
  <c r="E411" i="7"/>
  <c r="F411" i="7"/>
  <c r="G411" i="7"/>
  <c r="H411" i="7"/>
  <c r="I411" i="7"/>
  <c r="J411" i="7"/>
  <c r="K411" i="7"/>
  <c r="L411" i="7"/>
  <c r="M411" i="7"/>
  <c r="B404" i="7"/>
  <c r="C404" i="7"/>
  <c r="D404" i="7"/>
  <c r="E404" i="7"/>
  <c r="F404" i="7"/>
  <c r="G404" i="7"/>
  <c r="H404" i="7"/>
  <c r="I404" i="7"/>
  <c r="J404" i="7"/>
  <c r="K404" i="7"/>
  <c r="L404" i="7"/>
  <c r="M404" i="7"/>
  <c r="B405" i="7"/>
  <c r="C405" i="7"/>
  <c r="D405" i="7"/>
  <c r="E405" i="7"/>
  <c r="F405" i="7"/>
  <c r="G405" i="7"/>
  <c r="H405" i="7"/>
  <c r="I405" i="7"/>
  <c r="J405" i="7"/>
  <c r="K405" i="7"/>
  <c r="L405" i="7"/>
  <c r="M405" i="7"/>
  <c r="B406" i="7"/>
  <c r="C406" i="7"/>
  <c r="D406" i="7"/>
  <c r="E406" i="7"/>
  <c r="F406" i="7"/>
  <c r="G406" i="7"/>
  <c r="H406" i="7"/>
  <c r="I406" i="7"/>
  <c r="J406" i="7"/>
  <c r="K406" i="7"/>
  <c r="L406" i="7"/>
  <c r="M406" i="7"/>
  <c r="B407" i="7"/>
  <c r="C407" i="7"/>
  <c r="D407" i="7"/>
  <c r="E407" i="7"/>
  <c r="F407" i="7"/>
  <c r="G407" i="7"/>
  <c r="H407" i="7"/>
  <c r="I407" i="7"/>
  <c r="J407" i="7"/>
  <c r="K407" i="7"/>
  <c r="L407" i="7"/>
  <c r="M407" i="7"/>
  <c r="B408" i="7"/>
  <c r="C408" i="7"/>
  <c r="D408" i="7"/>
  <c r="E408" i="7"/>
  <c r="F408" i="7"/>
  <c r="G408" i="7"/>
  <c r="H408" i="7"/>
  <c r="I408" i="7"/>
  <c r="J408" i="7"/>
  <c r="K408" i="7"/>
  <c r="L408" i="7"/>
  <c r="M408" i="7"/>
  <c r="B409" i="7"/>
  <c r="C409" i="7"/>
  <c r="D409" i="7"/>
  <c r="E409" i="7"/>
  <c r="F409" i="7"/>
  <c r="G409" i="7"/>
  <c r="H409" i="7"/>
  <c r="I409" i="7"/>
  <c r="J409" i="7"/>
  <c r="K409" i="7"/>
  <c r="L409" i="7"/>
  <c r="M409" i="7"/>
  <c r="B410" i="7"/>
  <c r="C410" i="7"/>
  <c r="D410" i="7"/>
  <c r="E410" i="7"/>
  <c r="F410" i="7"/>
  <c r="G410" i="7"/>
  <c r="H410" i="7"/>
  <c r="I410" i="7"/>
  <c r="J410" i="7"/>
  <c r="K410" i="7"/>
  <c r="L410" i="7"/>
  <c r="M410" i="7"/>
  <c r="G530" i="6"/>
  <c r="B10" i="6"/>
  <c r="C10" i="6"/>
  <c r="D10" i="6"/>
  <c r="E10" i="6"/>
  <c r="B11" i="6"/>
  <c r="C11" i="6"/>
  <c r="D11" i="6"/>
  <c r="E11" i="6"/>
  <c r="B12" i="6"/>
  <c r="C12" i="6"/>
  <c r="D12" i="6"/>
  <c r="E12" i="6"/>
  <c r="B13" i="6"/>
  <c r="C13" i="6"/>
  <c r="D13" i="6"/>
  <c r="E13" i="6"/>
  <c r="B14" i="6"/>
  <c r="C14" i="6"/>
  <c r="D14" i="6"/>
  <c r="E14" i="6"/>
  <c r="B15" i="6"/>
  <c r="C15" i="6"/>
  <c r="D15" i="6"/>
  <c r="E15" i="6"/>
  <c r="B16" i="6"/>
  <c r="C16" i="6"/>
  <c r="D16" i="6"/>
  <c r="E16" i="6"/>
  <c r="B17" i="6"/>
  <c r="C17" i="6"/>
  <c r="D17" i="6"/>
  <c r="E17" i="6"/>
  <c r="B18" i="6"/>
  <c r="C18" i="6"/>
  <c r="D18" i="6"/>
  <c r="E18" i="6"/>
  <c r="B19" i="6"/>
  <c r="C19" i="6"/>
  <c r="D19" i="6"/>
  <c r="E19" i="6"/>
  <c r="B20" i="6"/>
  <c r="C20" i="6"/>
  <c r="D20" i="6"/>
  <c r="E20" i="6"/>
  <c r="B21" i="6"/>
  <c r="C21" i="6"/>
  <c r="D21" i="6"/>
  <c r="E21" i="6"/>
  <c r="B22" i="6"/>
  <c r="C22" i="6"/>
  <c r="D22" i="6"/>
  <c r="E22" i="6"/>
  <c r="B23" i="6"/>
  <c r="C23" i="6"/>
  <c r="D23" i="6"/>
  <c r="E23" i="6"/>
  <c r="B24" i="6"/>
  <c r="C24" i="6"/>
  <c r="D24" i="6"/>
  <c r="E24" i="6"/>
  <c r="B25" i="6"/>
  <c r="C25" i="6"/>
  <c r="D25" i="6"/>
  <c r="E25" i="6"/>
  <c r="B26" i="6"/>
  <c r="C26" i="6"/>
  <c r="D26" i="6"/>
  <c r="E26" i="6"/>
  <c r="B27" i="6"/>
  <c r="C27" i="6"/>
  <c r="D27" i="6"/>
  <c r="E27" i="6"/>
  <c r="B28" i="6"/>
  <c r="C28" i="6"/>
  <c r="D28" i="6"/>
  <c r="E28" i="6"/>
  <c r="B29" i="6"/>
  <c r="C29" i="6"/>
  <c r="D29" i="6"/>
  <c r="E29" i="6"/>
  <c r="B30" i="6"/>
  <c r="C30" i="6"/>
  <c r="D30" i="6"/>
  <c r="E30" i="6"/>
  <c r="B31" i="6"/>
  <c r="C31" i="6"/>
  <c r="D31" i="6"/>
  <c r="E31" i="6"/>
  <c r="B32" i="6"/>
  <c r="C32" i="6"/>
  <c r="D32" i="6"/>
  <c r="E32" i="6"/>
  <c r="B33" i="6"/>
  <c r="C33" i="6"/>
  <c r="D33" i="6"/>
  <c r="E33" i="6"/>
  <c r="B34" i="6"/>
  <c r="C34" i="6"/>
  <c r="D34" i="6"/>
  <c r="E34" i="6"/>
  <c r="B35" i="6"/>
  <c r="C35" i="6"/>
  <c r="D35" i="6"/>
  <c r="E35" i="6"/>
  <c r="B36" i="6"/>
  <c r="C36" i="6"/>
  <c r="D36" i="6"/>
  <c r="E36" i="6"/>
  <c r="B37" i="6"/>
  <c r="C37" i="6"/>
  <c r="D37" i="6"/>
  <c r="E37" i="6"/>
  <c r="B38" i="6"/>
  <c r="C38" i="6"/>
  <c r="D38" i="6"/>
  <c r="E38" i="6"/>
  <c r="B39" i="6"/>
  <c r="C39" i="6"/>
  <c r="D39" i="6"/>
  <c r="E39" i="6"/>
  <c r="B40" i="6"/>
  <c r="C40" i="6"/>
  <c r="D40" i="6"/>
  <c r="E40" i="6"/>
  <c r="B41" i="6"/>
  <c r="C41" i="6"/>
  <c r="D41" i="6"/>
  <c r="E41" i="6"/>
  <c r="B42" i="6"/>
  <c r="C42" i="6"/>
  <c r="D42" i="6"/>
  <c r="E42" i="6"/>
  <c r="B43" i="6"/>
  <c r="C43" i="6"/>
  <c r="D43" i="6"/>
  <c r="E43" i="6"/>
  <c r="B44" i="6"/>
  <c r="C44" i="6"/>
  <c r="D44" i="6"/>
  <c r="E44" i="6"/>
  <c r="B45" i="6"/>
  <c r="C45" i="6"/>
  <c r="D45" i="6"/>
  <c r="E45" i="6"/>
  <c r="B46" i="6"/>
  <c r="C46" i="6"/>
  <c r="D46" i="6"/>
  <c r="E46" i="6"/>
  <c r="B47" i="6"/>
  <c r="C47" i="6"/>
  <c r="D47" i="6"/>
  <c r="E47" i="6"/>
  <c r="B48" i="6"/>
  <c r="C48" i="6"/>
  <c r="D48" i="6"/>
  <c r="E48" i="6"/>
  <c r="B49" i="6"/>
  <c r="C49" i="6"/>
  <c r="D49" i="6"/>
  <c r="E49" i="6"/>
  <c r="B50" i="6"/>
  <c r="C50" i="6"/>
  <c r="D50" i="6"/>
  <c r="E50" i="6"/>
  <c r="B51" i="6"/>
  <c r="C51" i="6"/>
  <c r="D51" i="6"/>
  <c r="E51" i="6"/>
  <c r="B52" i="6"/>
  <c r="C52" i="6"/>
  <c r="D52" i="6"/>
  <c r="E52" i="6"/>
  <c r="B53" i="6"/>
  <c r="C53" i="6"/>
  <c r="D53" i="6"/>
  <c r="E53" i="6"/>
  <c r="B54" i="6"/>
  <c r="C54" i="6"/>
  <c r="D54" i="6"/>
  <c r="E54" i="6"/>
  <c r="B55" i="6"/>
  <c r="C55" i="6"/>
  <c r="D55" i="6"/>
  <c r="E55" i="6"/>
  <c r="B56" i="6"/>
  <c r="C56" i="6"/>
  <c r="D56" i="6"/>
  <c r="E56" i="6"/>
  <c r="B57" i="6"/>
  <c r="C57" i="6"/>
  <c r="D57" i="6"/>
  <c r="E57" i="6"/>
  <c r="B58" i="6"/>
  <c r="C58" i="6"/>
  <c r="D58" i="6"/>
  <c r="E58" i="6"/>
  <c r="B59" i="6"/>
  <c r="C59" i="6"/>
  <c r="D59" i="6"/>
  <c r="E59" i="6"/>
  <c r="B60" i="6"/>
  <c r="C60" i="6"/>
  <c r="D60" i="6"/>
  <c r="E60" i="6"/>
  <c r="B61" i="6"/>
  <c r="C61" i="6"/>
  <c r="D61" i="6"/>
  <c r="E61" i="6"/>
  <c r="B62" i="6"/>
  <c r="C62" i="6"/>
  <c r="D62" i="6"/>
  <c r="E62" i="6"/>
  <c r="B63" i="6"/>
  <c r="C63" i="6"/>
  <c r="D63" i="6"/>
  <c r="E63" i="6"/>
  <c r="B64" i="6"/>
  <c r="C64" i="6"/>
  <c r="D64" i="6"/>
  <c r="E64" i="6"/>
  <c r="B65" i="6"/>
  <c r="C65" i="6"/>
  <c r="D65" i="6"/>
  <c r="E65" i="6"/>
  <c r="B66" i="6"/>
  <c r="C66" i="6"/>
  <c r="D66" i="6"/>
  <c r="E66" i="6"/>
  <c r="B67" i="6"/>
  <c r="C67" i="6"/>
  <c r="D67" i="6"/>
  <c r="E67" i="6"/>
  <c r="B68" i="6"/>
  <c r="C68" i="6"/>
  <c r="D68" i="6"/>
  <c r="E68" i="6"/>
  <c r="B69" i="6"/>
  <c r="C69" i="6"/>
  <c r="D69" i="6"/>
  <c r="E69" i="6"/>
  <c r="B70" i="6"/>
  <c r="C70" i="6"/>
  <c r="D70" i="6"/>
  <c r="E70" i="6"/>
  <c r="B71" i="6"/>
  <c r="C71" i="6"/>
  <c r="D71" i="6"/>
  <c r="E71" i="6"/>
  <c r="B72" i="6"/>
  <c r="C72" i="6"/>
  <c r="D72" i="6"/>
  <c r="E72" i="6"/>
  <c r="B73" i="6"/>
  <c r="C73" i="6"/>
  <c r="D73" i="6"/>
  <c r="E73" i="6"/>
  <c r="B74" i="6"/>
  <c r="C74" i="6"/>
  <c r="D74" i="6"/>
  <c r="E74" i="6"/>
  <c r="B75" i="6"/>
  <c r="C75" i="6"/>
  <c r="D75" i="6"/>
  <c r="E75" i="6"/>
  <c r="B76" i="6"/>
  <c r="C76" i="6"/>
  <c r="D76" i="6"/>
  <c r="E76" i="6"/>
  <c r="B77" i="6"/>
  <c r="C77" i="6"/>
  <c r="D77" i="6"/>
  <c r="E77" i="6"/>
  <c r="B78" i="6"/>
  <c r="C78" i="6"/>
  <c r="D78" i="6"/>
  <c r="E78" i="6"/>
  <c r="B79" i="6"/>
  <c r="C79" i="6"/>
  <c r="D79" i="6"/>
  <c r="E79" i="6"/>
  <c r="B80" i="6"/>
  <c r="C80" i="6"/>
  <c r="D80" i="6"/>
  <c r="E80" i="6"/>
  <c r="B81" i="6"/>
  <c r="C81" i="6"/>
  <c r="D81" i="6"/>
  <c r="E81" i="6"/>
  <c r="B82" i="6"/>
  <c r="C82" i="6"/>
  <c r="D82" i="6"/>
  <c r="E82" i="6"/>
  <c r="B83" i="6"/>
  <c r="C83" i="6"/>
  <c r="D83" i="6"/>
  <c r="E83" i="6"/>
  <c r="B84" i="6"/>
  <c r="C84" i="6"/>
  <c r="D84" i="6"/>
  <c r="E84" i="6"/>
  <c r="B85" i="6"/>
  <c r="C85" i="6"/>
  <c r="D85" i="6"/>
  <c r="E85" i="6"/>
  <c r="B86" i="6"/>
  <c r="C86" i="6"/>
  <c r="D86" i="6"/>
  <c r="E86" i="6"/>
  <c r="B87" i="6"/>
  <c r="C87" i="6"/>
  <c r="D87" i="6"/>
  <c r="E87" i="6"/>
  <c r="B88" i="6"/>
  <c r="C88" i="6"/>
  <c r="D88" i="6"/>
  <c r="E88" i="6"/>
  <c r="B89" i="6"/>
  <c r="C89" i="6"/>
  <c r="D89" i="6"/>
  <c r="E89" i="6"/>
  <c r="B90" i="6"/>
  <c r="C90" i="6"/>
  <c r="D90" i="6"/>
  <c r="E90" i="6"/>
  <c r="B91" i="6"/>
  <c r="C91" i="6"/>
  <c r="D91" i="6"/>
  <c r="E91" i="6"/>
  <c r="B92" i="6"/>
  <c r="C92" i="6"/>
  <c r="D92" i="6"/>
  <c r="E92" i="6"/>
  <c r="B93" i="6"/>
  <c r="C93" i="6"/>
  <c r="D93" i="6"/>
  <c r="E93" i="6"/>
  <c r="B94" i="6"/>
  <c r="C94" i="6"/>
  <c r="D94" i="6"/>
  <c r="E94" i="6"/>
  <c r="B95" i="6"/>
  <c r="C95" i="6"/>
  <c r="D95" i="6"/>
  <c r="E95" i="6"/>
  <c r="B96" i="6"/>
  <c r="C96" i="6"/>
  <c r="D96" i="6"/>
  <c r="E96" i="6"/>
  <c r="B97" i="6"/>
  <c r="C97" i="6"/>
  <c r="D97" i="6"/>
  <c r="E97" i="6"/>
  <c r="B98" i="6"/>
  <c r="C98" i="6"/>
  <c r="D98" i="6"/>
  <c r="E98" i="6"/>
  <c r="B99" i="6"/>
  <c r="C99" i="6"/>
  <c r="D99" i="6"/>
  <c r="E99" i="6"/>
  <c r="B100" i="6"/>
  <c r="C100" i="6"/>
  <c r="D100" i="6"/>
  <c r="E100" i="6"/>
  <c r="B101" i="6"/>
  <c r="C101" i="6"/>
  <c r="D101" i="6"/>
  <c r="E101" i="6"/>
  <c r="B102" i="6"/>
  <c r="C102" i="6"/>
  <c r="D102" i="6"/>
  <c r="E102" i="6"/>
  <c r="B103" i="6"/>
  <c r="C103" i="6"/>
  <c r="D103" i="6"/>
  <c r="E103" i="6"/>
  <c r="B104" i="6"/>
  <c r="C104" i="6"/>
  <c r="D104" i="6"/>
  <c r="E104" i="6"/>
  <c r="B105" i="6"/>
  <c r="C105" i="6"/>
  <c r="D105" i="6"/>
  <c r="E105" i="6"/>
  <c r="B106" i="6"/>
  <c r="C106" i="6"/>
  <c r="D106" i="6"/>
  <c r="E106" i="6"/>
  <c r="B107" i="6"/>
  <c r="C107" i="6"/>
  <c r="D107" i="6"/>
  <c r="E107" i="6"/>
  <c r="B108" i="6"/>
  <c r="C108" i="6"/>
  <c r="D108" i="6"/>
  <c r="E108" i="6"/>
  <c r="B109" i="6"/>
  <c r="C109" i="6"/>
  <c r="D109" i="6"/>
  <c r="E109" i="6"/>
  <c r="B110" i="6"/>
  <c r="C110" i="6"/>
  <c r="D110" i="6"/>
  <c r="E110" i="6"/>
  <c r="B111" i="6"/>
  <c r="C111" i="6"/>
  <c r="D111" i="6"/>
  <c r="E111" i="6"/>
  <c r="B112" i="6"/>
  <c r="C112" i="6"/>
  <c r="D112" i="6"/>
  <c r="E112" i="6"/>
  <c r="B113" i="6"/>
  <c r="C113" i="6"/>
  <c r="D113" i="6"/>
  <c r="E113" i="6"/>
  <c r="B114" i="6"/>
  <c r="C114" i="6"/>
  <c r="D114" i="6"/>
  <c r="E114" i="6"/>
  <c r="B115" i="6"/>
  <c r="C115" i="6"/>
  <c r="D115" i="6"/>
  <c r="E115" i="6"/>
  <c r="B116" i="6"/>
  <c r="C116" i="6"/>
  <c r="D116" i="6"/>
  <c r="E116" i="6"/>
  <c r="B117" i="6"/>
  <c r="C117" i="6"/>
  <c r="D117" i="6"/>
  <c r="E117" i="6"/>
  <c r="B118" i="6"/>
  <c r="C118" i="6"/>
  <c r="D118" i="6"/>
  <c r="E118" i="6"/>
  <c r="B119" i="6"/>
  <c r="C119" i="6"/>
  <c r="D119" i="6"/>
  <c r="E119" i="6"/>
  <c r="B120" i="6"/>
  <c r="C120" i="6"/>
  <c r="D120" i="6"/>
  <c r="E120" i="6"/>
  <c r="B121" i="6"/>
  <c r="C121" i="6"/>
  <c r="D121" i="6"/>
  <c r="E121" i="6"/>
  <c r="B122" i="6"/>
  <c r="C122" i="6"/>
  <c r="D122" i="6"/>
  <c r="E122" i="6"/>
  <c r="B123" i="6"/>
  <c r="C123" i="6"/>
  <c r="D123" i="6"/>
  <c r="E123" i="6"/>
  <c r="B124" i="6"/>
  <c r="C124" i="6"/>
  <c r="D124" i="6"/>
  <c r="E124" i="6"/>
  <c r="B125" i="6"/>
  <c r="C125" i="6"/>
  <c r="D125" i="6"/>
  <c r="E125" i="6"/>
  <c r="B126" i="6"/>
  <c r="C126" i="6"/>
  <c r="D126" i="6"/>
  <c r="E126" i="6"/>
  <c r="B127" i="6"/>
  <c r="C127" i="6"/>
  <c r="D127" i="6"/>
  <c r="E127" i="6"/>
  <c r="B128" i="6"/>
  <c r="C128" i="6"/>
  <c r="D128" i="6"/>
  <c r="E128" i="6"/>
  <c r="B129" i="6"/>
  <c r="C129" i="6"/>
  <c r="D129" i="6"/>
  <c r="E129" i="6"/>
  <c r="B130" i="6"/>
  <c r="C130" i="6"/>
  <c r="D130" i="6"/>
  <c r="E130" i="6"/>
  <c r="B131" i="6"/>
  <c r="C131" i="6"/>
  <c r="D131" i="6"/>
  <c r="E131" i="6"/>
  <c r="B132" i="6"/>
  <c r="C132" i="6"/>
  <c r="D132" i="6"/>
  <c r="E132" i="6"/>
  <c r="B133" i="6"/>
  <c r="C133" i="6"/>
  <c r="D133" i="6"/>
  <c r="E133" i="6"/>
  <c r="B134" i="6"/>
  <c r="C134" i="6"/>
  <c r="D134" i="6"/>
  <c r="E134" i="6"/>
  <c r="B135" i="6"/>
  <c r="C135" i="6"/>
  <c r="D135" i="6"/>
  <c r="E135" i="6"/>
  <c r="B136" i="6"/>
  <c r="C136" i="6"/>
  <c r="D136" i="6"/>
  <c r="E136" i="6"/>
  <c r="B137" i="6"/>
  <c r="C137" i="6"/>
  <c r="D137" i="6"/>
  <c r="E137" i="6"/>
  <c r="B138" i="6"/>
  <c r="C138" i="6"/>
  <c r="D138" i="6"/>
  <c r="E138" i="6"/>
  <c r="B139" i="6"/>
  <c r="C139" i="6"/>
  <c r="D139" i="6"/>
  <c r="E139" i="6"/>
  <c r="B140" i="6"/>
  <c r="C140" i="6"/>
  <c r="D140" i="6"/>
  <c r="E140" i="6"/>
  <c r="B141" i="6"/>
  <c r="C141" i="6"/>
  <c r="D141" i="6"/>
  <c r="E141" i="6"/>
  <c r="B142" i="6"/>
  <c r="C142" i="6"/>
  <c r="D142" i="6"/>
  <c r="E142" i="6"/>
  <c r="B143" i="6"/>
  <c r="C143" i="6"/>
  <c r="D143" i="6"/>
  <c r="E143" i="6"/>
  <c r="B144" i="6"/>
  <c r="C144" i="6"/>
  <c r="D144" i="6"/>
  <c r="E144" i="6"/>
  <c r="B145" i="6"/>
  <c r="C145" i="6"/>
  <c r="D145" i="6"/>
  <c r="E145" i="6"/>
  <c r="B146" i="6"/>
  <c r="C146" i="6"/>
  <c r="D146" i="6"/>
  <c r="E146" i="6"/>
  <c r="B147" i="6"/>
  <c r="C147" i="6"/>
  <c r="D147" i="6"/>
  <c r="E147" i="6"/>
  <c r="B148" i="6"/>
  <c r="C148" i="6"/>
  <c r="D148" i="6"/>
  <c r="E148" i="6"/>
  <c r="B149" i="6"/>
  <c r="C149" i="6"/>
  <c r="D149" i="6"/>
  <c r="E149" i="6"/>
  <c r="B150" i="6"/>
  <c r="C150" i="6"/>
  <c r="D150" i="6"/>
  <c r="E150" i="6"/>
  <c r="B151" i="6"/>
  <c r="C151" i="6"/>
  <c r="D151" i="6"/>
  <c r="E151" i="6"/>
  <c r="B152" i="6"/>
  <c r="C152" i="6"/>
  <c r="D152" i="6"/>
  <c r="E152" i="6"/>
  <c r="B153" i="6"/>
  <c r="C153" i="6"/>
  <c r="D153" i="6"/>
  <c r="E153" i="6"/>
  <c r="B154" i="6"/>
  <c r="C154" i="6"/>
  <c r="D154" i="6"/>
  <c r="E154" i="6"/>
  <c r="B155" i="6"/>
  <c r="C155" i="6"/>
  <c r="D155" i="6"/>
  <c r="E155" i="6"/>
  <c r="B156" i="6"/>
  <c r="C156" i="6"/>
  <c r="D156" i="6"/>
  <c r="E156" i="6"/>
  <c r="B157" i="6"/>
  <c r="C157" i="6"/>
  <c r="D157" i="6"/>
  <c r="E157" i="6"/>
  <c r="B158" i="6"/>
  <c r="C158" i="6"/>
  <c r="D158" i="6"/>
  <c r="E158" i="6"/>
  <c r="B159" i="6"/>
  <c r="C159" i="6"/>
  <c r="D159" i="6"/>
  <c r="E159" i="6"/>
  <c r="B160" i="6"/>
  <c r="C160" i="6"/>
  <c r="D160" i="6"/>
  <c r="E160" i="6"/>
  <c r="B161" i="6"/>
  <c r="C161" i="6"/>
  <c r="D161" i="6"/>
  <c r="E161" i="6"/>
  <c r="B162" i="6"/>
  <c r="C162" i="6"/>
  <c r="D162" i="6"/>
  <c r="E162" i="6"/>
  <c r="B163" i="6"/>
  <c r="C163" i="6"/>
  <c r="D163" i="6"/>
  <c r="E163" i="6"/>
  <c r="B164" i="6"/>
  <c r="C164" i="6"/>
  <c r="D164" i="6"/>
  <c r="E164" i="6"/>
  <c r="B165" i="6"/>
  <c r="C165" i="6"/>
  <c r="D165" i="6"/>
  <c r="E165" i="6"/>
  <c r="B166" i="6"/>
  <c r="C166" i="6"/>
  <c r="D166" i="6"/>
  <c r="E166" i="6"/>
  <c r="B167" i="6"/>
  <c r="C167" i="6"/>
  <c r="D167" i="6"/>
  <c r="E167" i="6"/>
  <c r="B168" i="6"/>
  <c r="C168" i="6"/>
  <c r="D168" i="6"/>
  <c r="E168" i="6"/>
  <c r="B169" i="6"/>
  <c r="C169" i="6"/>
  <c r="D169" i="6"/>
  <c r="E169" i="6"/>
  <c r="B170" i="6"/>
  <c r="C170" i="6"/>
  <c r="D170" i="6"/>
  <c r="E170" i="6"/>
  <c r="B171" i="6"/>
  <c r="C171" i="6"/>
  <c r="D171" i="6"/>
  <c r="E171" i="6"/>
  <c r="B172" i="6"/>
  <c r="C172" i="6"/>
  <c r="D172" i="6"/>
  <c r="E172" i="6"/>
  <c r="B173" i="6"/>
  <c r="C173" i="6"/>
  <c r="D173" i="6"/>
  <c r="E173" i="6"/>
  <c r="B174" i="6"/>
  <c r="C174" i="6"/>
  <c r="D174" i="6"/>
  <c r="E174" i="6"/>
  <c r="B175" i="6"/>
  <c r="C175" i="6"/>
  <c r="D175" i="6"/>
  <c r="E175" i="6"/>
  <c r="B176" i="6"/>
  <c r="C176" i="6"/>
  <c r="D176" i="6"/>
  <c r="E176" i="6"/>
  <c r="B177" i="6"/>
  <c r="C177" i="6"/>
  <c r="D177" i="6"/>
  <c r="E177" i="6"/>
  <c r="B178" i="6"/>
  <c r="C178" i="6"/>
  <c r="D178" i="6"/>
  <c r="E178" i="6"/>
  <c r="B179" i="6"/>
  <c r="C179" i="6"/>
  <c r="D179" i="6"/>
  <c r="E179" i="6"/>
  <c r="B180" i="6"/>
  <c r="C180" i="6"/>
  <c r="D180" i="6"/>
  <c r="E180" i="6"/>
  <c r="B181" i="6"/>
  <c r="C181" i="6"/>
  <c r="D181" i="6"/>
  <c r="E181" i="6"/>
  <c r="B182" i="6"/>
  <c r="C182" i="6"/>
  <c r="D182" i="6"/>
  <c r="E182" i="6"/>
  <c r="B183" i="6"/>
  <c r="C183" i="6"/>
  <c r="D183" i="6"/>
  <c r="E183" i="6"/>
  <c r="B184" i="6"/>
  <c r="C184" i="6"/>
  <c r="D184" i="6"/>
  <c r="E184" i="6"/>
  <c r="B185" i="6"/>
  <c r="C185" i="6"/>
  <c r="D185" i="6"/>
  <c r="E185" i="6"/>
  <c r="B186" i="6"/>
  <c r="C186" i="6"/>
  <c r="D186" i="6"/>
  <c r="E186" i="6"/>
  <c r="B187" i="6"/>
  <c r="C187" i="6"/>
  <c r="D187" i="6"/>
  <c r="E187" i="6"/>
  <c r="B188" i="6"/>
  <c r="C188" i="6"/>
  <c r="D188" i="6"/>
  <c r="E188" i="6"/>
  <c r="B189" i="6"/>
  <c r="C189" i="6"/>
  <c r="D189" i="6"/>
  <c r="E189" i="6"/>
  <c r="B190" i="6"/>
  <c r="C190" i="6"/>
  <c r="D190" i="6"/>
  <c r="E190" i="6"/>
  <c r="B191" i="6"/>
  <c r="C191" i="6"/>
  <c r="D191" i="6"/>
  <c r="E191" i="6"/>
  <c r="B192" i="6"/>
  <c r="C192" i="6"/>
  <c r="D192" i="6"/>
  <c r="E192" i="6"/>
  <c r="B193" i="6"/>
  <c r="C193" i="6"/>
  <c r="D193" i="6"/>
  <c r="E193" i="6"/>
  <c r="B194" i="6"/>
  <c r="C194" i="6"/>
  <c r="D194" i="6"/>
  <c r="E194" i="6"/>
  <c r="B195" i="6"/>
  <c r="C195" i="6"/>
  <c r="D195" i="6"/>
  <c r="E195" i="6"/>
  <c r="B196" i="6"/>
  <c r="C196" i="6"/>
  <c r="D196" i="6"/>
  <c r="E196" i="6"/>
  <c r="B197" i="6"/>
  <c r="C197" i="6"/>
  <c r="D197" i="6"/>
  <c r="E197" i="6"/>
  <c r="B198" i="6"/>
  <c r="C198" i="6"/>
  <c r="D198" i="6"/>
  <c r="E198" i="6"/>
  <c r="B199" i="6"/>
  <c r="C199" i="6"/>
  <c r="D199" i="6"/>
  <c r="E199" i="6"/>
  <c r="B200" i="6"/>
  <c r="C200" i="6"/>
  <c r="D200" i="6"/>
  <c r="E200" i="6"/>
  <c r="B201" i="6"/>
  <c r="C201" i="6"/>
  <c r="D201" i="6"/>
  <c r="E201" i="6"/>
  <c r="B202" i="6"/>
  <c r="C202" i="6"/>
  <c r="D202" i="6"/>
  <c r="E202" i="6"/>
  <c r="B203" i="6"/>
  <c r="C203" i="6"/>
  <c r="D203" i="6"/>
  <c r="E203" i="6"/>
  <c r="B204" i="6"/>
  <c r="C204" i="6"/>
  <c r="D204" i="6"/>
  <c r="E204" i="6"/>
  <c r="B205" i="6"/>
  <c r="C205" i="6"/>
  <c r="D205" i="6"/>
  <c r="E205" i="6"/>
  <c r="B206" i="6"/>
  <c r="C206" i="6"/>
  <c r="D206" i="6"/>
  <c r="E206" i="6"/>
  <c r="B207" i="6"/>
  <c r="C207" i="6"/>
  <c r="D207" i="6"/>
  <c r="E207" i="6"/>
  <c r="B208" i="6"/>
  <c r="C208" i="6"/>
  <c r="D208" i="6"/>
  <c r="E208" i="6"/>
  <c r="B209" i="6"/>
  <c r="C209" i="6"/>
  <c r="D209" i="6"/>
  <c r="E209" i="6"/>
  <c r="B210" i="6"/>
  <c r="C210" i="6"/>
  <c r="D210" i="6"/>
  <c r="E210" i="6"/>
  <c r="B211" i="6"/>
  <c r="C211" i="6"/>
  <c r="D211" i="6"/>
  <c r="E211" i="6"/>
  <c r="B212" i="6"/>
  <c r="C212" i="6"/>
  <c r="D212" i="6"/>
  <c r="E212" i="6"/>
  <c r="B213" i="6"/>
  <c r="C213" i="6"/>
  <c r="D213" i="6"/>
  <c r="E213" i="6"/>
  <c r="B214" i="6"/>
  <c r="C214" i="6"/>
  <c r="D214" i="6"/>
  <c r="E214" i="6"/>
  <c r="B215" i="6"/>
  <c r="C215" i="6"/>
  <c r="D215" i="6"/>
  <c r="E215" i="6"/>
  <c r="B216" i="6"/>
  <c r="C216" i="6"/>
  <c r="D216" i="6"/>
  <c r="E216" i="6"/>
  <c r="B217" i="6"/>
  <c r="C217" i="6"/>
  <c r="D217" i="6"/>
  <c r="E217" i="6"/>
  <c r="B218" i="6"/>
  <c r="C218" i="6"/>
  <c r="D218" i="6"/>
  <c r="E218" i="6"/>
  <c r="B219" i="6"/>
  <c r="C219" i="6"/>
  <c r="D219" i="6"/>
  <c r="E219" i="6"/>
  <c r="B220" i="6"/>
  <c r="C220" i="6"/>
  <c r="D220" i="6"/>
  <c r="E220" i="6"/>
  <c r="B221" i="6"/>
  <c r="C221" i="6"/>
  <c r="D221" i="6"/>
  <c r="E221" i="6"/>
  <c r="B222" i="6"/>
  <c r="C222" i="6"/>
  <c r="D222" i="6"/>
  <c r="E222" i="6"/>
  <c r="B223" i="6"/>
  <c r="C223" i="6"/>
  <c r="D223" i="6"/>
  <c r="E223" i="6"/>
  <c r="B224" i="6"/>
  <c r="C224" i="6"/>
  <c r="D224" i="6"/>
  <c r="E224" i="6"/>
  <c r="B225" i="6"/>
  <c r="C225" i="6"/>
  <c r="D225" i="6"/>
  <c r="E225" i="6"/>
  <c r="B226" i="6"/>
  <c r="C226" i="6"/>
  <c r="D226" i="6"/>
  <c r="E226" i="6"/>
  <c r="B227" i="6"/>
  <c r="C227" i="6"/>
  <c r="D227" i="6"/>
  <c r="E227" i="6"/>
  <c r="B228" i="6"/>
  <c r="C228" i="6"/>
  <c r="D228" i="6"/>
  <c r="E228" i="6"/>
  <c r="B229" i="6"/>
  <c r="C229" i="6"/>
  <c r="D229" i="6"/>
  <c r="E229" i="6"/>
  <c r="B230" i="6"/>
  <c r="C230" i="6"/>
  <c r="D230" i="6"/>
  <c r="E230" i="6"/>
  <c r="B231" i="6"/>
  <c r="C231" i="6"/>
  <c r="D231" i="6"/>
  <c r="E231" i="6"/>
  <c r="B232" i="6"/>
  <c r="C232" i="6"/>
  <c r="D232" i="6"/>
  <c r="E232" i="6"/>
  <c r="B233" i="6"/>
  <c r="C233" i="6"/>
  <c r="D233" i="6"/>
  <c r="E233" i="6"/>
  <c r="B234" i="6"/>
  <c r="C234" i="6"/>
  <c r="D234" i="6"/>
  <c r="E234" i="6"/>
  <c r="B235" i="6"/>
  <c r="C235" i="6"/>
  <c r="D235" i="6"/>
  <c r="E235" i="6"/>
  <c r="B236" i="6"/>
  <c r="C236" i="6"/>
  <c r="D236" i="6"/>
  <c r="E236" i="6"/>
  <c r="B237" i="6"/>
  <c r="C237" i="6"/>
  <c r="D237" i="6"/>
  <c r="E237" i="6"/>
  <c r="B238" i="6"/>
  <c r="C238" i="6"/>
  <c r="D238" i="6"/>
  <c r="E238" i="6"/>
  <c r="B239" i="6"/>
  <c r="C239" i="6"/>
  <c r="D239" i="6"/>
  <c r="E239" i="6"/>
  <c r="B240" i="6"/>
  <c r="C240" i="6"/>
  <c r="D240" i="6"/>
  <c r="E240" i="6"/>
  <c r="B241" i="6"/>
  <c r="C241" i="6"/>
  <c r="D241" i="6"/>
  <c r="E241" i="6"/>
  <c r="B242" i="6"/>
  <c r="C242" i="6"/>
  <c r="D242" i="6"/>
  <c r="E242" i="6"/>
  <c r="B243" i="6"/>
  <c r="C243" i="6"/>
  <c r="D243" i="6"/>
  <c r="E243" i="6"/>
  <c r="B244" i="6"/>
  <c r="C244" i="6"/>
  <c r="D244" i="6"/>
  <c r="E244" i="6"/>
  <c r="B245" i="6"/>
  <c r="C245" i="6"/>
  <c r="D245" i="6"/>
  <c r="E245" i="6"/>
  <c r="B246" i="6"/>
  <c r="C246" i="6"/>
  <c r="D246" i="6"/>
  <c r="E246" i="6"/>
  <c r="B247" i="6"/>
  <c r="C247" i="6"/>
  <c r="D247" i="6"/>
  <c r="E247" i="6"/>
  <c r="B248" i="6"/>
  <c r="C248" i="6"/>
  <c r="D248" i="6"/>
  <c r="E248" i="6"/>
  <c r="B249" i="6"/>
  <c r="C249" i="6"/>
  <c r="D249" i="6"/>
  <c r="E249" i="6"/>
  <c r="B250" i="6"/>
  <c r="C250" i="6"/>
  <c r="D250" i="6"/>
  <c r="E250" i="6"/>
  <c r="B251" i="6"/>
  <c r="C251" i="6"/>
  <c r="D251" i="6"/>
  <c r="E251" i="6"/>
  <c r="B252" i="6"/>
  <c r="C252" i="6"/>
  <c r="D252" i="6"/>
  <c r="E252" i="6"/>
  <c r="B253" i="6"/>
  <c r="C253" i="6"/>
  <c r="D253" i="6"/>
  <c r="E253" i="6"/>
  <c r="B254" i="6"/>
  <c r="C254" i="6"/>
  <c r="D254" i="6"/>
  <c r="E254" i="6"/>
  <c r="B255" i="6"/>
  <c r="C255" i="6"/>
  <c r="D255" i="6"/>
  <c r="E255" i="6"/>
  <c r="B256" i="6"/>
  <c r="C256" i="6"/>
  <c r="D256" i="6"/>
  <c r="E256" i="6"/>
  <c r="B257" i="6"/>
  <c r="C257" i="6"/>
  <c r="D257" i="6"/>
  <c r="E257" i="6"/>
  <c r="B258" i="6"/>
  <c r="C258" i="6"/>
  <c r="D258" i="6"/>
  <c r="E258" i="6"/>
  <c r="B259" i="6"/>
  <c r="C259" i="6"/>
  <c r="D259" i="6"/>
  <c r="E259" i="6"/>
  <c r="B260" i="6"/>
  <c r="C260" i="6"/>
  <c r="D260" i="6"/>
  <c r="E260" i="6"/>
  <c r="B261" i="6"/>
  <c r="C261" i="6"/>
  <c r="D261" i="6"/>
  <c r="E261" i="6"/>
  <c r="B262" i="6"/>
  <c r="C262" i="6"/>
  <c r="D262" i="6"/>
  <c r="E262" i="6"/>
  <c r="B263" i="6"/>
  <c r="C263" i="6"/>
  <c r="D263" i="6"/>
  <c r="E263" i="6"/>
  <c r="B264" i="6"/>
  <c r="C264" i="6"/>
  <c r="D264" i="6"/>
  <c r="E264" i="6"/>
  <c r="B265" i="6"/>
  <c r="C265" i="6"/>
  <c r="D265" i="6"/>
  <c r="E265" i="6"/>
  <c r="B266" i="6"/>
  <c r="C266" i="6"/>
  <c r="D266" i="6"/>
  <c r="E266" i="6"/>
  <c r="B267" i="6"/>
  <c r="C267" i="6"/>
  <c r="D267" i="6"/>
  <c r="E267" i="6"/>
  <c r="B268" i="6"/>
  <c r="C268" i="6"/>
  <c r="D268" i="6"/>
  <c r="E268" i="6"/>
  <c r="B269" i="6"/>
  <c r="C269" i="6"/>
  <c r="D269" i="6"/>
  <c r="E269" i="6"/>
  <c r="B270" i="6"/>
  <c r="C270" i="6"/>
  <c r="D270" i="6"/>
  <c r="E270" i="6"/>
  <c r="B271" i="6"/>
  <c r="C271" i="6"/>
  <c r="D271" i="6"/>
  <c r="E271" i="6"/>
  <c r="B272" i="6"/>
  <c r="C272" i="6"/>
  <c r="D272" i="6"/>
  <c r="E272" i="6"/>
  <c r="B273" i="6"/>
  <c r="C273" i="6"/>
  <c r="D273" i="6"/>
  <c r="E273" i="6"/>
  <c r="B274" i="6"/>
  <c r="C274" i="6"/>
  <c r="D274" i="6"/>
  <c r="E274" i="6"/>
  <c r="B275" i="6"/>
  <c r="C275" i="6"/>
  <c r="D275" i="6"/>
  <c r="E275" i="6"/>
  <c r="B276" i="6"/>
  <c r="C276" i="6"/>
  <c r="D276" i="6"/>
  <c r="E276" i="6"/>
  <c r="B277" i="6"/>
  <c r="C277" i="6"/>
  <c r="D277" i="6"/>
  <c r="E277" i="6"/>
  <c r="B278" i="6"/>
  <c r="C278" i="6"/>
  <c r="D278" i="6"/>
  <c r="E278" i="6"/>
  <c r="B279" i="6"/>
  <c r="C279" i="6"/>
  <c r="D279" i="6"/>
  <c r="E279" i="6"/>
  <c r="B280" i="6"/>
  <c r="C280" i="6"/>
  <c r="D280" i="6"/>
  <c r="E280" i="6"/>
  <c r="B281" i="6"/>
  <c r="C281" i="6"/>
  <c r="D281" i="6"/>
  <c r="E281" i="6"/>
  <c r="B282" i="6"/>
  <c r="C282" i="6"/>
  <c r="D282" i="6"/>
  <c r="E282" i="6"/>
  <c r="B283" i="6"/>
  <c r="C283" i="6"/>
  <c r="D283" i="6"/>
  <c r="E283" i="6"/>
  <c r="B284" i="6"/>
  <c r="C284" i="6"/>
  <c r="D284" i="6"/>
  <c r="E284" i="6"/>
  <c r="B285" i="6"/>
  <c r="C285" i="6"/>
  <c r="D285" i="6"/>
  <c r="E285" i="6"/>
  <c r="B286" i="6"/>
  <c r="C286" i="6"/>
  <c r="D286" i="6"/>
  <c r="E286" i="6"/>
  <c r="B287" i="6"/>
  <c r="C287" i="6"/>
  <c r="D287" i="6"/>
  <c r="E287" i="6"/>
  <c r="B288" i="6"/>
  <c r="C288" i="6"/>
  <c r="D288" i="6"/>
  <c r="E288" i="6"/>
  <c r="B289" i="6"/>
  <c r="C289" i="6"/>
  <c r="D289" i="6"/>
  <c r="E289" i="6"/>
  <c r="B290" i="6"/>
  <c r="C290" i="6"/>
  <c r="D290" i="6"/>
  <c r="E290" i="6"/>
  <c r="B291" i="6"/>
  <c r="C291" i="6"/>
  <c r="D291" i="6"/>
  <c r="E291" i="6"/>
  <c r="B292" i="6"/>
  <c r="C292" i="6"/>
  <c r="D292" i="6"/>
  <c r="E292" i="6"/>
  <c r="B293" i="6"/>
  <c r="C293" i="6"/>
  <c r="D293" i="6"/>
  <c r="E293" i="6"/>
  <c r="B294" i="6"/>
  <c r="C294" i="6"/>
  <c r="D294" i="6"/>
  <c r="E294" i="6"/>
  <c r="B295" i="6"/>
  <c r="C295" i="6"/>
  <c r="D295" i="6"/>
  <c r="E295" i="6"/>
  <c r="B296" i="6"/>
  <c r="C296" i="6"/>
  <c r="D296" i="6"/>
  <c r="E296" i="6"/>
  <c r="B297" i="6"/>
  <c r="C297" i="6"/>
  <c r="D297" i="6"/>
  <c r="E297" i="6"/>
  <c r="B298" i="6"/>
  <c r="C298" i="6"/>
  <c r="D298" i="6"/>
  <c r="E298" i="6"/>
  <c r="B299" i="6"/>
  <c r="C299" i="6"/>
  <c r="D299" i="6"/>
  <c r="E299" i="6"/>
  <c r="B300" i="6"/>
  <c r="C300" i="6"/>
  <c r="D300" i="6"/>
  <c r="E300" i="6"/>
  <c r="B301" i="6"/>
  <c r="C301" i="6"/>
  <c r="D301" i="6"/>
  <c r="E301" i="6"/>
  <c r="B302" i="6"/>
  <c r="C302" i="6"/>
  <c r="D302" i="6"/>
  <c r="E302" i="6"/>
  <c r="B303" i="6"/>
  <c r="C303" i="6"/>
  <c r="D303" i="6"/>
  <c r="E303" i="6"/>
  <c r="B304" i="6"/>
  <c r="C304" i="6"/>
  <c r="D304" i="6"/>
  <c r="E304" i="6"/>
  <c r="B305" i="6"/>
  <c r="C305" i="6"/>
  <c r="D305" i="6"/>
  <c r="E305" i="6"/>
  <c r="B306" i="6"/>
  <c r="C306" i="6"/>
  <c r="D306" i="6"/>
  <c r="E306" i="6"/>
  <c r="B307" i="6"/>
  <c r="C307" i="6"/>
  <c r="D307" i="6"/>
  <c r="E307" i="6"/>
  <c r="B308" i="6"/>
  <c r="C308" i="6"/>
  <c r="D308" i="6"/>
  <c r="E308" i="6"/>
  <c r="B309" i="6"/>
  <c r="C309" i="6"/>
  <c r="D309" i="6"/>
  <c r="E309" i="6"/>
  <c r="B310" i="6"/>
  <c r="C310" i="6"/>
  <c r="D310" i="6"/>
  <c r="E310" i="6"/>
  <c r="B311" i="6"/>
  <c r="C311" i="6"/>
  <c r="D311" i="6"/>
  <c r="E311" i="6"/>
  <c r="B312" i="6"/>
  <c r="C312" i="6"/>
  <c r="D312" i="6"/>
  <c r="E312" i="6"/>
  <c r="B313" i="6"/>
  <c r="C313" i="6"/>
  <c r="D313" i="6"/>
  <c r="E313" i="6"/>
  <c r="B314" i="6"/>
  <c r="C314" i="6"/>
  <c r="D314" i="6"/>
  <c r="E314" i="6"/>
  <c r="B315" i="6"/>
  <c r="C315" i="6"/>
  <c r="D315" i="6"/>
  <c r="E315" i="6"/>
  <c r="B316" i="6"/>
  <c r="C316" i="6"/>
  <c r="D316" i="6"/>
  <c r="E316" i="6"/>
  <c r="B317" i="6"/>
  <c r="C317" i="6"/>
  <c r="D317" i="6"/>
  <c r="E317" i="6"/>
  <c r="B318" i="6"/>
  <c r="C318" i="6"/>
  <c r="D318" i="6"/>
  <c r="E318" i="6"/>
  <c r="B319" i="6"/>
  <c r="C319" i="6"/>
  <c r="D319" i="6"/>
  <c r="E319" i="6"/>
  <c r="B320" i="6"/>
  <c r="C320" i="6"/>
  <c r="D320" i="6"/>
  <c r="E320" i="6"/>
  <c r="B321" i="6"/>
  <c r="C321" i="6"/>
  <c r="D321" i="6"/>
  <c r="E321" i="6"/>
  <c r="B322" i="6"/>
  <c r="C322" i="6"/>
  <c r="D322" i="6"/>
  <c r="E322" i="6"/>
  <c r="B323" i="6"/>
  <c r="C323" i="6"/>
  <c r="D323" i="6"/>
  <c r="E323" i="6"/>
  <c r="B324" i="6"/>
  <c r="C324" i="6"/>
  <c r="D324" i="6"/>
  <c r="E324" i="6"/>
  <c r="B325" i="6"/>
  <c r="C325" i="6"/>
  <c r="D325" i="6"/>
  <c r="E325" i="6"/>
  <c r="B326" i="6"/>
  <c r="C326" i="6"/>
  <c r="D326" i="6"/>
  <c r="E326" i="6"/>
  <c r="B327" i="6"/>
  <c r="C327" i="6"/>
  <c r="D327" i="6"/>
  <c r="E327" i="6"/>
  <c r="B328" i="6"/>
  <c r="C328" i="6"/>
  <c r="D328" i="6"/>
  <c r="E328" i="6"/>
  <c r="B329" i="6"/>
  <c r="C329" i="6"/>
  <c r="D329" i="6"/>
  <c r="E329" i="6"/>
  <c r="B330" i="6"/>
  <c r="C330" i="6"/>
  <c r="D330" i="6"/>
  <c r="E330" i="6"/>
  <c r="B331" i="6"/>
  <c r="C331" i="6"/>
  <c r="D331" i="6"/>
  <c r="E331" i="6"/>
  <c r="B332" i="6"/>
  <c r="C332" i="6"/>
  <c r="D332" i="6"/>
  <c r="E332" i="6"/>
  <c r="B333" i="6"/>
  <c r="C333" i="6"/>
  <c r="D333" i="6"/>
  <c r="E333" i="6"/>
  <c r="B334" i="6"/>
  <c r="C334" i="6"/>
  <c r="D334" i="6"/>
  <c r="E334" i="6"/>
  <c r="B335" i="6"/>
  <c r="C335" i="6"/>
  <c r="D335" i="6"/>
  <c r="E335" i="6"/>
  <c r="B336" i="6"/>
  <c r="C336" i="6"/>
  <c r="D336" i="6"/>
  <c r="E336" i="6"/>
  <c r="B337" i="6"/>
  <c r="C337" i="6"/>
  <c r="D337" i="6"/>
  <c r="E337" i="6"/>
  <c r="B338" i="6"/>
  <c r="C338" i="6"/>
  <c r="D338" i="6"/>
  <c r="E338" i="6"/>
  <c r="B339" i="6"/>
  <c r="C339" i="6"/>
  <c r="D339" i="6"/>
  <c r="E339" i="6"/>
  <c r="B340" i="6"/>
  <c r="C340" i="6"/>
  <c r="D340" i="6"/>
  <c r="E340" i="6"/>
  <c r="B341" i="6"/>
  <c r="C341" i="6"/>
  <c r="D341" i="6"/>
  <c r="E341" i="6"/>
  <c r="B342" i="6"/>
  <c r="C342" i="6"/>
  <c r="D342" i="6"/>
  <c r="E342" i="6"/>
  <c r="B343" i="6"/>
  <c r="C343" i="6"/>
  <c r="D343" i="6"/>
  <c r="E343" i="6"/>
  <c r="B344" i="6"/>
  <c r="C344" i="6"/>
  <c r="D344" i="6"/>
  <c r="E344" i="6"/>
  <c r="B345" i="6"/>
  <c r="C345" i="6"/>
  <c r="D345" i="6"/>
  <c r="E345" i="6"/>
  <c r="B346" i="6"/>
  <c r="C346" i="6"/>
  <c r="D346" i="6"/>
  <c r="E346" i="6"/>
  <c r="B347" i="6"/>
  <c r="C347" i="6"/>
  <c r="D347" i="6"/>
  <c r="E347" i="6"/>
  <c r="B348" i="6"/>
  <c r="C348" i="6"/>
  <c r="D348" i="6"/>
  <c r="E348" i="6"/>
  <c r="B349" i="6"/>
  <c r="C349" i="6"/>
  <c r="D349" i="6"/>
  <c r="E349" i="6"/>
  <c r="B350" i="6"/>
  <c r="C350" i="6"/>
  <c r="D350" i="6"/>
  <c r="E350" i="6"/>
  <c r="B351" i="6"/>
  <c r="C351" i="6"/>
  <c r="D351" i="6"/>
  <c r="E351" i="6"/>
  <c r="B352" i="6"/>
  <c r="C352" i="6"/>
  <c r="D352" i="6"/>
  <c r="E352" i="6"/>
  <c r="B353" i="6"/>
  <c r="C353" i="6"/>
  <c r="D353" i="6"/>
  <c r="E353" i="6"/>
  <c r="B354" i="6"/>
  <c r="C354" i="6"/>
  <c r="D354" i="6"/>
  <c r="E354" i="6"/>
  <c r="B355" i="6"/>
  <c r="C355" i="6"/>
  <c r="D355" i="6"/>
  <c r="E355" i="6"/>
  <c r="B356" i="6"/>
  <c r="C356" i="6"/>
  <c r="D356" i="6"/>
  <c r="E356" i="6"/>
  <c r="B357" i="6"/>
  <c r="C357" i="6"/>
  <c r="D357" i="6"/>
  <c r="E357" i="6"/>
  <c r="B358" i="6"/>
  <c r="C358" i="6"/>
  <c r="D358" i="6"/>
  <c r="E358" i="6"/>
  <c r="B359" i="6"/>
  <c r="C359" i="6"/>
  <c r="D359" i="6"/>
  <c r="E359" i="6"/>
  <c r="B360" i="6"/>
  <c r="C360" i="6"/>
  <c r="D360" i="6"/>
  <c r="E360" i="6"/>
  <c r="B361" i="6"/>
  <c r="C361" i="6"/>
  <c r="D361" i="6"/>
  <c r="E361" i="6"/>
  <c r="B362" i="6"/>
  <c r="C362" i="6"/>
  <c r="D362" i="6"/>
  <c r="E362" i="6"/>
  <c r="B363" i="6"/>
  <c r="C363" i="6"/>
  <c r="D363" i="6"/>
  <c r="E363" i="6"/>
  <c r="B364" i="6"/>
  <c r="C364" i="6"/>
  <c r="D364" i="6"/>
  <c r="E364" i="6"/>
  <c r="B365" i="6"/>
  <c r="C365" i="6"/>
  <c r="D365" i="6"/>
  <c r="E365" i="6"/>
  <c r="B366" i="6"/>
  <c r="C366" i="6"/>
  <c r="D366" i="6"/>
  <c r="E366" i="6"/>
  <c r="B367" i="6"/>
  <c r="C367" i="6"/>
  <c r="D367" i="6"/>
  <c r="E367" i="6"/>
  <c r="B368" i="6"/>
  <c r="C368" i="6"/>
  <c r="D368" i="6"/>
  <c r="E368" i="6"/>
  <c r="B369" i="6"/>
  <c r="C369" i="6"/>
  <c r="D369" i="6"/>
  <c r="E369" i="6"/>
  <c r="B370" i="6"/>
  <c r="C370" i="6"/>
  <c r="D370" i="6"/>
  <c r="E370" i="6"/>
  <c r="B371" i="6"/>
  <c r="C371" i="6"/>
  <c r="D371" i="6"/>
  <c r="E371" i="6"/>
  <c r="B372" i="6"/>
  <c r="C372" i="6"/>
  <c r="D372" i="6"/>
  <c r="E372" i="6"/>
  <c r="B373" i="6"/>
  <c r="C373" i="6"/>
  <c r="D373" i="6"/>
  <c r="E373" i="6"/>
  <c r="B374" i="6"/>
  <c r="C374" i="6"/>
  <c r="D374" i="6"/>
  <c r="E374" i="6"/>
  <c r="B375" i="6"/>
  <c r="C375" i="6"/>
  <c r="D375" i="6"/>
  <c r="E375" i="6"/>
  <c r="B376" i="6"/>
  <c r="C376" i="6"/>
  <c r="D376" i="6"/>
  <c r="E376" i="6"/>
  <c r="B377" i="6"/>
  <c r="C377" i="6"/>
  <c r="D377" i="6"/>
  <c r="E377" i="6"/>
  <c r="B378" i="6"/>
  <c r="C378" i="6"/>
  <c r="D378" i="6"/>
  <c r="E378" i="6"/>
  <c r="B379" i="6"/>
  <c r="C379" i="6"/>
  <c r="D379" i="6"/>
  <c r="E379" i="6"/>
  <c r="B380" i="6"/>
  <c r="C380" i="6"/>
  <c r="D380" i="6"/>
  <c r="E380" i="6"/>
  <c r="B381" i="6"/>
  <c r="C381" i="6"/>
  <c r="D381" i="6"/>
  <c r="E381" i="6"/>
  <c r="B382" i="6"/>
  <c r="C382" i="6"/>
  <c r="D382" i="6"/>
  <c r="E382" i="6"/>
  <c r="B383" i="6"/>
  <c r="C383" i="6"/>
  <c r="D383" i="6"/>
  <c r="E383" i="6"/>
  <c r="B384" i="6"/>
  <c r="C384" i="6"/>
  <c r="D384" i="6"/>
  <c r="E384" i="6"/>
  <c r="B385" i="6"/>
  <c r="C385" i="6"/>
  <c r="D385" i="6"/>
  <c r="E385" i="6"/>
  <c r="B386" i="6"/>
  <c r="C386" i="6"/>
  <c r="D386" i="6"/>
  <c r="E386" i="6"/>
  <c r="B387" i="6"/>
  <c r="C387" i="6"/>
  <c r="D387" i="6"/>
  <c r="E387" i="6"/>
  <c r="B388" i="6"/>
  <c r="C388" i="6"/>
  <c r="D388" i="6"/>
  <c r="E388" i="6"/>
  <c r="B389" i="6"/>
  <c r="C389" i="6"/>
  <c r="D389" i="6"/>
  <c r="E389" i="6"/>
  <c r="B390" i="6"/>
  <c r="C390" i="6"/>
  <c r="D390" i="6"/>
  <c r="E390" i="6"/>
  <c r="B391" i="6"/>
  <c r="C391" i="6"/>
  <c r="D391" i="6"/>
  <c r="E391" i="6"/>
  <c r="B392" i="6"/>
  <c r="C392" i="6"/>
  <c r="D392" i="6"/>
  <c r="E392" i="6"/>
  <c r="B393" i="6"/>
  <c r="C393" i="6"/>
  <c r="D393" i="6"/>
  <c r="E393" i="6"/>
  <c r="B394" i="6"/>
  <c r="C394" i="6"/>
  <c r="D394" i="6"/>
  <c r="E394" i="6"/>
  <c r="B395" i="6"/>
  <c r="C395" i="6"/>
  <c r="D395" i="6"/>
  <c r="E395" i="6"/>
  <c r="B396" i="6"/>
  <c r="C396" i="6"/>
  <c r="D396" i="6"/>
  <c r="E396" i="6"/>
  <c r="B397" i="6"/>
  <c r="C397" i="6"/>
  <c r="D397" i="6"/>
  <c r="E397" i="6"/>
  <c r="B398" i="6"/>
  <c r="C398" i="6"/>
  <c r="D398" i="6"/>
  <c r="E398" i="6"/>
  <c r="B399" i="6"/>
  <c r="C399" i="6"/>
  <c r="D399" i="6"/>
  <c r="E399" i="6"/>
  <c r="B400" i="6"/>
  <c r="C400" i="6"/>
  <c r="D400" i="6"/>
  <c r="E400" i="6"/>
  <c r="B401" i="6"/>
  <c r="C401" i="6"/>
  <c r="D401" i="6"/>
  <c r="E401" i="6"/>
  <c r="B402" i="6"/>
  <c r="C402" i="6"/>
  <c r="D402" i="6"/>
  <c r="E402" i="6"/>
  <c r="B403" i="6"/>
  <c r="C403" i="6"/>
  <c r="D403" i="6"/>
  <c r="E403" i="6"/>
  <c r="B404" i="6"/>
  <c r="C404" i="6"/>
  <c r="D404" i="6"/>
  <c r="E404" i="6"/>
  <c r="B405" i="6"/>
  <c r="C405" i="6"/>
  <c r="D405" i="6"/>
  <c r="E405" i="6"/>
  <c r="B406" i="6"/>
  <c r="C406" i="6"/>
  <c r="D406" i="6"/>
  <c r="E406" i="6"/>
  <c r="B407" i="6"/>
  <c r="C407" i="6"/>
  <c r="D407" i="6"/>
  <c r="E407" i="6"/>
  <c r="B408" i="6"/>
  <c r="C408" i="6"/>
  <c r="D408" i="6"/>
  <c r="E408" i="6"/>
  <c r="B409" i="6"/>
  <c r="C409" i="6"/>
  <c r="D409" i="6"/>
  <c r="E409" i="6"/>
  <c r="B410" i="6"/>
  <c r="C410" i="6"/>
  <c r="D410" i="6"/>
  <c r="E410" i="6"/>
  <c r="B411" i="6"/>
  <c r="C411" i="6"/>
  <c r="D411" i="6"/>
  <c r="E411" i="6"/>
  <c r="B412" i="6"/>
  <c r="C412" i="6"/>
  <c r="D412" i="6"/>
  <c r="E412" i="6"/>
  <c r="B413" i="6"/>
  <c r="C413" i="6"/>
  <c r="D413" i="6"/>
  <c r="E413" i="6"/>
  <c r="B414" i="6"/>
  <c r="C414" i="6"/>
  <c r="D414" i="6"/>
  <c r="E414" i="6"/>
  <c r="B415" i="6"/>
  <c r="C415" i="6"/>
  <c r="D415" i="6"/>
  <c r="E415" i="6"/>
  <c r="B416" i="6"/>
  <c r="C416" i="6"/>
  <c r="D416" i="6"/>
  <c r="E416" i="6"/>
  <c r="B417" i="6"/>
  <c r="C417" i="6"/>
  <c r="D417" i="6"/>
  <c r="E417" i="6"/>
  <c r="B418" i="6"/>
  <c r="C418" i="6"/>
  <c r="D418" i="6"/>
  <c r="E418" i="6"/>
  <c r="B419" i="6"/>
  <c r="C419" i="6"/>
  <c r="D419" i="6"/>
  <c r="E419" i="6"/>
  <c r="B420" i="6"/>
  <c r="C420" i="6"/>
  <c r="D420" i="6"/>
  <c r="E420" i="6"/>
  <c r="B421" i="6"/>
  <c r="C421" i="6"/>
  <c r="D421" i="6"/>
  <c r="E421" i="6"/>
  <c r="B422" i="6"/>
  <c r="C422" i="6"/>
  <c r="D422" i="6"/>
  <c r="E422" i="6"/>
  <c r="B423" i="6"/>
  <c r="C423" i="6"/>
  <c r="D423" i="6"/>
  <c r="E423" i="6"/>
  <c r="B424" i="6"/>
  <c r="C424" i="6"/>
  <c r="D424" i="6"/>
  <c r="E424" i="6"/>
  <c r="B425" i="6"/>
  <c r="C425" i="6"/>
  <c r="D425" i="6"/>
  <c r="E425" i="6"/>
  <c r="B426" i="6"/>
  <c r="C426" i="6"/>
  <c r="D426" i="6"/>
  <c r="E426" i="6"/>
  <c r="B427" i="6"/>
  <c r="C427" i="6"/>
  <c r="D427" i="6"/>
  <c r="E427" i="6"/>
  <c r="B428" i="6"/>
  <c r="C428" i="6"/>
  <c r="D428" i="6"/>
  <c r="E428" i="6"/>
  <c r="B429" i="6"/>
  <c r="C429" i="6"/>
  <c r="D429" i="6"/>
  <c r="E429" i="6"/>
  <c r="B430" i="6"/>
  <c r="C430" i="6"/>
  <c r="D430" i="6"/>
  <c r="E430" i="6"/>
  <c r="B431" i="6"/>
  <c r="C431" i="6"/>
  <c r="D431" i="6"/>
  <c r="E431" i="6"/>
  <c r="B432" i="6"/>
  <c r="C432" i="6"/>
  <c r="D432" i="6"/>
  <c r="E432" i="6"/>
  <c r="B433" i="6"/>
  <c r="C433" i="6"/>
  <c r="D433" i="6"/>
  <c r="E433" i="6"/>
  <c r="B434" i="6"/>
  <c r="C434" i="6"/>
  <c r="D434" i="6"/>
  <c r="E434" i="6"/>
  <c r="B435" i="6"/>
  <c r="C435" i="6"/>
  <c r="D435" i="6"/>
  <c r="E435" i="6"/>
  <c r="B436" i="6"/>
  <c r="C436" i="6"/>
  <c r="D436" i="6"/>
  <c r="E436" i="6"/>
  <c r="B437" i="6"/>
  <c r="C437" i="6"/>
  <c r="D437" i="6"/>
  <c r="E437" i="6"/>
  <c r="B438" i="6"/>
  <c r="C438" i="6"/>
  <c r="D438" i="6"/>
  <c r="E438" i="6"/>
  <c r="B439" i="6"/>
  <c r="C439" i="6"/>
  <c r="D439" i="6"/>
  <c r="E439" i="6"/>
  <c r="B440" i="6"/>
  <c r="C440" i="6"/>
  <c r="D440" i="6"/>
  <c r="E440" i="6"/>
  <c r="B441" i="6"/>
  <c r="C441" i="6"/>
  <c r="D441" i="6"/>
  <c r="E441" i="6"/>
  <c r="B442" i="6"/>
  <c r="C442" i="6"/>
  <c r="D442" i="6"/>
  <c r="E442" i="6"/>
  <c r="B443" i="6"/>
  <c r="C443" i="6"/>
  <c r="D443" i="6"/>
  <c r="E443" i="6"/>
  <c r="B444" i="6"/>
  <c r="C444" i="6"/>
  <c r="D444" i="6"/>
  <c r="E444" i="6"/>
  <c r="B445" i="6"/>
  <c r="C445" i="6"/>
  <c r="D445" i="6"/>
  <c r="E445" i="6"/>
  <c r="B446" i="6"/>
  <c r="C446" i="6"/>
  <c r="D446" i="6"/>
  <c r="E446" i="6"/>
  <c r="B447" i="6"/>
  <c r="C447" i="6"/>
  <c r="D447" i="6"/>
  <c r="E447" i="6"/>
  <c r="B448" i="6"/>
  <c r="C448" i="6"/>
  <c r="D448" i="6"/>
  <c r="E448" i="6"/>
  <c r="B449" i="6"/>
  <c r="C449" i="6"/>
  <c r="D449" i="6"/>
  <c r="E449" i="6"/>
  <c r="B450" i="6"/>
  <c r="C450" i="6"/>
  <c r="D450" i="6"/>
  <c r="E450" i="6"/>
  <c r="B451" i="6"/>
  <c r="C451" i="6"/>
  <c r="D451" i="6"/>
  <c r="E451" i="6"/>
  <c r="B452" i="6"/>
  <c r="C452" i="6"/>
  <c r="D452" i="6"/>
  <c r="E452" i="6"/>
  <c r="B453" i="6"/>
  <c r="C453" i="6"/>
  <c r="D453" i="6"/>
  <c r="E453" i="6"/>
  <c r="B454" i="6"/>
  <c r="C454" i="6"/>
  <c r="D454" i="6"/>
  <c r="E454" i="6"/>
  <c r="B455" i="6"/>
  <c r="C455" i="6"/>
  <c r="D455" i="6"/>
  <c r="E455" i="6"/>
  <c r="B456" i="6"/>
  <c r="C456" i="6"/>
  <c r="D456" i="6"/>
  <c r="E456" i="6"/>
  <c r="B457" i="6"/>
  <c r="C457" i="6"/>
  <c r="D457" i="6"/>
  <c r="E457" i="6"/>
  <c r="B458" i="6"/>
  <c r="C458" i="6"/>
  <c r="D458" i="6"/>
  <c r="E458" i="6"/>
  <c r="B459" i="6"/>
  <c r="C459" i="6"/>
  <c r="D459" i="6"/>
  <c r="E459" i="6"/>
  <c r="B460" i="6"/>
  <c r="C460" i="6"/>
  <c r="D460" i="6"/>
  <c r="E460" i="6"/>
  <c r="B461" i="6"/>
  <c r="C461" i="6"/>
  <c r="D461" i="6"/>
  <c r="E461" i="6"/>
  <c r="B462" i="6"/>
  <c r="C462" i="6"/>
  <c r="D462" i="6"/>
  <c r="E462" i="6"/>
  <c r="B463" i="6"/>
  <c r="C463" i="6"/>
  <c r="D463" i="6"/>
  <c r="E463" i="6"/>
  <c r="B464" i="6"/>
  <c r="C464" i="6"/>
  <c r="D464" i="6"/>
  <c r="E464" i="6"/>
  <c r="B465" i="6"/>
  <c r="C465" i="6"/>
  <c r="D465" i="6"/>
  <c r="E465" i="6"/>
  <c r="B466" i="6"/>
  <c r="C466" i="6"/>
  <c r="D466" i="6"/>
  <c r="E466" i="6"/>
  <c r="B467" i="6"/>
  <c r="C467" i="6"/>
  <c r="D467" i="6"/>
  <c r="E467" i="6"/>
  <c r="B468" i="6"/>
  <c r="C468" i="6"/>
  <c r="D468" i="6"/>
  <c r="E468" i="6"/>
  <c r="B469" i="6"/>
  <c r="C469" i="6"/>
  <c r="D469" i="6"/>
  <c r="E469" i="6"/>
  <c r="B470" i="6"/>
  <c r="C470" i="6"/>
  <c r="D470" i="6"/>
  <c r="E470" i="6"/>
  <c r="B471" i="6"/>
  <c r="C471" i="6"/>
  <c r="D471" i="6"/>
  <c r="E471" i="6"/>
  <c r="B472" i="6"/>
  <c r="C472" i="6"/>
  <c r="D472" i="6"/>
  <c r="E472" i="6"/>
  <c r="B473" i="6"/>
  <c r="C473" i="6"/>
  <c r="D473" i="6"/>
  <c r="E473" i="6"/>
  <c r="B474" i="6"/>
  <c r="C474" i="6"/>
  <c r="D474" i="6"/>
  <c r="E474" i="6"/>
  <c r="B475" i="6"/>
  <c r="C475" i="6"/>
  <c r="D475" i="6"/>
  <c r="E475" i="6"/>
  <c r="B476" i="6"/>
  <c r="C476" i="6"/>
  <c r="D476" i="6"/>
  <c r="E476" i="6"/>
  <c r="B477" i="6"/>
  <c r="C477" i="6"/>
  <c r="D477" i="6"/>
  <c r="E477" i="6"/>
  <c r="B478" i="6"/>
  <c r="C478" i="6"/>
  <c r="D478" i="6"/>
  <c r="E478" i="6"/>
  <c r="B479" i="6"/>
  <c r="C479" i="6"/>
  <c r="D479" i="6"/>
  <c r="E479" i="6"/>
  <c r="B480" i="6"/>
  <c r="C480" i="6"/>
  <c r="D480" i="6"/>
  <c r="E480" i="6"/>
  <c r="B481" i="6"/>
  <c r="C481" i="6"/>
  <c r="D481" i="6"/>
  <c r="E481" i="6"/>
  <c r="B482" i="6"/>
  <c r="C482" i="6"/>
  <c r="D482" i="6"/>
  <c r="E482" i="6"/>
  <c r="B483" i="6"/>
  <c r="C483" i="6"/>
  <c r="D483" i="6"/>
  <c r="E483" i="6"/>
  <c r="B484" i="6"/>
  <c r="C484" i="6"/>
  <c r="D484" i="6"/>
  <c r="E484" i="6"/>
  <c r="B485" i="6"/>
  <c r="C485" i="6"/>
  <c r="D485" i="6"/>
  <c r="E485" i="6"/>
  <c r="B486" i="6"/>
  <c r="C486" i="6"/>
  <c r="D486" i="6"/>
  <c r="E486" i="6"/>
  <c r="B487" i="6"/>
  <c r="C487" i="6"/>
  <c r="D487" i="6"/>
  <c r="E487" i="6"/>
  <c r="B488" i="6"/>
  <c r="C488" i="6"/>
  <c r="D488" i="6"/>
  <c r="E488" i="6"/>
  <c r="B489" i="6"/>
  <c r="C489" i="6"/>
  <c r="D489" i="6"/>
  <c r="E489" i="6"/>
  <c r="B490" i="6"/>
  <c r="C490" i="6"/>
  <c r="D490" i="6"/>
  <c r="E490" i="6"/>
  <c r="B491" i="6"/>
  <c r="C491" i="6"/>
  <c r="D491" i="6"/>
  <c r="E491" i="6"/>
  <c r="B492" i="6"/>
  <c r="C492" i="6"/>
  <c r="D492" i="6"/>
  <c r="E492" i="6"/>
  <c r="B493" i="6"/>
  <c r="C493" i="6"/>
  <c r="D493" i="6"/>
  <c r="E493" i="6"/>
  <c r="B494" i="6"/>
  <c r="C494" i="6"/>
  <c r="D494" i="6"/>
  <c r="E494" i="6"/>
  <c r="B495" i="6"/>
  <c r="C495" i="6"/>
  <c r="D495" i="6"/>
  <c r="E495" i="6"/>
  <c r="B496" i="6"/>
  <c r="C496" i="6"/>
  <c r="D496" i="6"/>
  <c r="E496" i="6"/>
  <c r="B497" i="6"/>
  <c r="C497" i="6"/>
  <c r="D497" i="6"/>
  <c r="E497" i="6"/>
  <c r="B498" i="6"/>
  <c r="C498" i="6"/>
  <c r="D498" i="6"/>
  <c r="E498" i="6"/>
  <c r="B499" i="6"/>
  <c r="C499" i="6"/>
  <c r="D499" i="6"/>
  <c r="E499" i="6"/>
  <c r="B500" i="6"/>
  <c r="C500" i="6"/>
  <c r="D500" i="6"/>
  <c r="E500" i="6"/>
  <c r="B501" i="6"/>
  <c r="C501" i="6"/>
  <c r="D501" i="6"/>
  <c r="E501" i="6"/>
  <c r="B502" i="6"/>
  <c r="C502" i="6"/>
  <c r="D502" i="6"/>
  <c r="E502" i="6"/>
  <c r="B503" i="6"/>
  <c r="C503" i="6"/>
  <c r="D503" i="6"/>
  <c r="E503" i="6"/>
  <c r="B504" i="6"/>
  <c r="C504" i="6"/>
  <c r="D504" i="6"/>
  <c r="E504" i="6"/>
  <c r="B505" i="6"/>
  <c r="C505" i="6"/>
  <c r="D505" i="6"/>
  <c r="E505" i="6"/>
  <c r="B506" i="6"/>
  <c r="C506" i="6"/>
  <c r="D506" i="6"/>
  <c r="E506" i="6"/>
  <c r="B507" i="6"/>
  <c r="C507" i="6"/>
  <c r="D507" i="6"/>
  <c r="E507" i="6"/>
  <c r="B508" i="6"/>
  <c r="C508" i="6"/>
  <c r="D508" i="6"/>
  <c r="E508" i="6"/>
  <c r="B509" i="6"/>
  <c r="C509" i="6"/>
  <c r="D509" i="6"/>
  <c r="E509" i="6"/>
  <c r="B510" i="6"/>
  <c r="C510" i="6"/>
  <c r="D510" i="6"/>
  <c r="E510" i="6"/>
  <c r="B511" i="6"/>
  <c r="C511" i="6"/>
  <c r="D511" i="6"/>
  <c r="E511" i="6"/>
  <c r="B512" i="6"/>
  <c r="C512" i="6"/>
  <c r="D512" i="6"/>
  <c r="E512" i="6"/>
  <c r="B513" i="6"/>
  <c r="C513" i="6"/>
  <c r="D513" i="6"/>
  <c r="E513" i="6"/>
  <c r="B514" i="6"/>
  <c r="C514" i="6"/>
  <c r="D514" i="6"/>
  <c r="E514" i="6"/>
  <c r="B515" i="6"/>
  <c r="C515" i="6"/>
  <c r="D515" i="6"/>
  <c r="E515" i="6"/>
  <c r="B516" i="6"/>
  <c r="C516" i="6"/>
  <c r="D516" i="6"/>
  <c r="E516" i="6"/>
  <c r="B517" i="6"/>
  <c r="C517" i="6"/>
  <c r="D517" i="6"/>
  <c r="E517" i="6"/>
  <c r="B518" i="6"/>
  <c r="C518" i="6"/>
  <c r="D518" i="6"/>
  <c r="E518" i="6"/>
  <c r="B519" i="6"/>
  <c r="C519" i="6"/>
  <c r="D519" i="6"/>
  <c r="E519" i="6"/>
  <c r="B520" i="6"/>
  <c r="C520" i="6"/>
  <c r="D520" i="6"/>
  <c r="E520" i="6"/>
  <c r="B521" i="6"/>
  <c r="C521" i="6"/>
  <c r="D521" i="6"/>
  <c r="E521" i="6"/>
  <c r="B522" i="6"/>
  <c r="G522" i="6" s="1"/>
  <c r="C522" i="6"/>
  <c r="D522" i="6"/>
  <c r="E522" i="6"/>
  <c r="B530" i="6"/>
  <c r="C530" i="6"/>
  <c r="D530" i="6"/>
  <c r="E530" i="6"/>
  <c r="B531" i="6"/>
  <c r="C531" i="6"/>
  <c r="D531" i="6"/>
  <c r="E531" i="6"/>
  <c r="B524" i="6"/>
  <c r="C524" i="6"/>
  <c r="D524" i="6"/>
  <c r="E524" i="6"/>
  <c r="B525" i="6"/>
  <c r="C525" i="6"/>
  <c r="D525" i="6"/>
  <c r="E525" i="6"/>
  <c r="B526" i="6"/>
  <c r="C526" i="6"/>
  <c r="D526" i="6"/>
  <c r="E526" i="6"/>
  <c r="B527" i="6"/>
  <c r="C527" i="6"/>
  <c r="D527" i="6"/>
  <c r="E527" i="6"/>
  <c r="B528" i="6"/>
  <c r="C528" i="6"/>
  <c r="D528" i="6"/>
  <c r="E528" i="6"/>
  <c r="B529" i="6"/>
  <c r="C529" i="6"/>
  <c r="D529" i="6"/>
  <c r="E529" i="6"/>
  <c r="E523" i="6"/>
  <c r="D523" i="6"/>
  <c r="C523" i="6"/>
  <c r="B523" i="6"/>
  <c r="G523" i="6" s="1"/>
  <c r="B317" i="21"/>
  <c r="B318" i="21"/>
  <c r="B319" i="21"/>
  <c r="B320" i="21"/>
  <c r="B321" i="21"/>
  <c r="B322" i="21"/>
  <c r="B323" i="21"/>
  <c r="B324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50" i="21"/>
  <c r="B51" i="21"/>
  <c r="B52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74" i="21"/>
  <c r="B75" i="21"/>
  <c r="B76" i="21"/>
  <c r="B77" i="21"/>
  <c r="B78" i="21"/>
  <c r="B79" i="21"/>
  <c r="B80" i="21"/>
  <c r="B81" i="21"/>
  <c r="B82" i="21"/>
  <c r="B83" i="21"/>
  <c r="B84" i="21"/>
  <c r="B85" i="21"/>
  <c r="B86" i="21"/>
  <c r="B87" i="21"/>
  <c r="B88" i="21"/>
  <c r="B89" i="21"/>
  <c r="B90" i="21"/>
  <c r="B91" i="21"/>
  <c r="B92" i="21"/>
  <c r="B93" i="21"/>
  <c r="B94" i="21"/>
  <c r="B95" i="21"/>
  <c r="B96" i="21"/>
  <c r="B97" i="21"/>
  <c r="B98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122" i="21"/>
  <c r="B123" i="21"/>
  <c r="B124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46" i="21"/>
  <c r="B147" i="21"/>
  <c r="B148" i="21"/>
  <c r="B149" i="21"/>
  <c r="B150" i="21"/>
  <c r="B151" i="21"/>
  <c r="B152" i="21"/>
  <c r="B153" i="21"/>
  <c r="B154" i="21"/>
  <c r="B155" i="21"/>
  <c r="B156" i="21"/>
  <c r="B157" i="21"/>
  <c r="B158" i="21"/>
  <c r="B159" i="21"/>
  <c r="B160" i="21"/>
  <c r="B161" i="21"/>
  <c r="B162" i="21"/>
  <c r="B163" i="21"/>
  <c r="B164" i="21"/>
  <c r="B165" i="21"/>
  <c r="B166" i="21"/>
  <c r="B167" i="21"/>
  <c r="B168" i="21"/>
  <c r="B169" i="21"/>
  <c r="B170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90" i="21"/>
  <c r="B291" i="21"/>
  <c r="B292" i="21"/>
  <c r="B293" i="21"/>
  <c r="B294" i="21"/>
  <c r="B295" i="21"/>
  <c r="B296" i="21"/>
  <c r="B297" i="21"/>
  <c r="B298" i="21"/>
  <c r="B299" i="21"/>
  <c r="B300" i="21"/>
  <c r="B301" i="21"/>
  <c r="B302" i="21"/>
  <c r="B303" i="21"/>
  <c r="B304" i="21"/>
  <c r="B305" i="21"/>
  <c r="B306" i="21"/>
  <c r="B307" i="21"/>
  <c r="B308" i="21"/>
  <c r="B309" i="21"/>
  <c r="B310" i="21"/>
  <c r="B311" i="21"/>
  <c r="B312" i="21"/>
  <c r="B313" i="21"/>
  <c r="B314" i="21"/>
  <c r="B315" i="21"/>
  <c r="B316" i="21"/>
  <c r="B374" i="20"/>
  <c r="B375" i="20"/>
  <c r="B376" i="20"/>
  <c r="B377" i="20"/>
  <c r="B378" i="20"/>
  <c r="B379" i="20"/>
  <c r="B380" i="20"/>
  <c r="B381" i="20"/>
  <c r="B372" i="20"/>
  <c r="B371" i="20"/>
  <c r="B370" i="20"/>
  <c r="B369" i="20"/>
  <c r="B368" i="20"/>
  <c r="B367" i="20"/>
  <c r="B366" i="20"/>
  <c r="B365" i="20"/>
  <c r="B364" i="20"/>
  <c r="B363" i="20"/>
  <c r="B362" i="20"/>
  <c r="B361" i="20"/>
  <c r="B360" i="20"/>
  <c r="B359" i="20"/>
  <c r="B358" i="20"/>
  <c r="B357" i="20"/>
  <c r="B356" i="20"/>
  <c r="B355" i="20"/>
  <c r="B354" i="20"/>
  <c r="B353" i="20"/>
  <c r="B352" i="20"/>
  <c r="B351" i="20"/>
  <c r="B350" i="20"/>
  <c r="B349" i="20"/>
  <c r="B348" i="20"/>
  <c r="B347" i="20"/>
  <c r="B346" i="20"/>
  <c r="B345" i="20"/>
  <c r="B344" i="20"/>
  <c r="B343" i="20"/>
  <c r="B342" i="20"/>
  <c r="B341" i="20"/>
  <c r="B340" i="20"/>
  <c r="B339" i="20"/>
  <c r="B338" i="20"/>
  <c r="B337" i="20"/>
  <c r="B336" i="20"/>
  <c r="B335" i="20"/>
  <c r="B334" i="20"/>
  <c r="B333" i="20"/>
  <c r="B332" i="20"/>
  <c r="B331" i="20"/>
  <c r="B330" i="20"/>
  <c r="B329" i="20"/>
  <c r="B328" i="20"/>
  <c r="B327" i="20"/>
  <c r="B326" i="20"/>
  <c r="B325" i="20"/>
  <c r="B324" i="20"/>
  <c r="B323" i="20"/>
  <c r="B322" i="20"/>
  <c r="B321" i="20"/>
  <c r="B320" i="20"/>
  <c r="B319" i="20"/>
  <c r="B318" i="20"/>
  <c r="B317" i="20"/>
  <c r="B316" i="20"/>
  <c r="B315" i="20"/>
  <c r="B314" i="20"/>
  <c r="B313" i="20"/>
  <c r="B312" i="20"/>
  <c r="B311" i="20"/>
  <c r="B310" i="20"/>
  <c r="B309" i="20"/>
  <c r="B308" i="20"/>
  <c r="B307" i="20"/>
  <c r="B306" i="20"/>
  <c r="B305" i="20"/>
  <c r="B304" i="20"/>
  <c r="B303" i="20"/>
  <c r="B302" i="20"/>
  <c r="B301" i="20"/>
  <c r="B300" i="20"/>
  <c r="B299" i="20"/>
  <c r="B298" i="20"/>
  <c r="B297" i="20"/>
  <c r="B296" i="20"/>
  <c r="B295" i="20"/>
  <c r="B294" i="20"/>
  <c r="B293" i="20"/>
  <c r="B292" i="20"/>
  <c r="B291" i="20"/>
  <c r="B290" i="20"/>
  <c r="B289" i="20"/>
  <c r="B288" i="20"/>
  <c r="B287" i="20"/>
  <c r="B286" i="20"/>
  <c r="B285" i="20"/>
  <c r="B284" i="20"/>
  <c r="B283" i="20"/>
  <c r="B282" i="20"/>
  <c r="B281" i="20"/>
  <c r="B280" i="20"/>
  <c r="B279" i="20"/>
  <c r="B278" i="20"/>
  <c r="B277" i="20"/>
  <c r="B276" i="20"/>
  <c r="B275" i="20"/>
  <c r="B274" i="20"/>
  <c r="B273" i="20"/>
  <c r="B272" i="20"/>
  <c r="B271" i="20"/>
  <c r="B270" i="20"/>
  <c r="B269" i="20"/>
  <c r="B268" i="20"/>
  <c r="B267" i="20"/>
  <c r="B266" i="20"/>
  <c r="B265" i="20"/>
  <c r="B264" i="20"/>
  <c r="B263" i="20"/>
  <c r="B262" i="20"/>
  <c r="B261" i="20"/>
  <c r="B260" i="20"/>
  <c r="B259" i="20"/>
  <c r="B258" i="20"/>
  <c r="B257" i="20"/>
  <c r="B256" i="20"/>
  <c r="B255" i="20"/>
  <c r="B254" i="20"/>
  <c r="B253" i="20"/>
  <c r="B252" i="20"/>
  <c r="B251" i="20"/>
  <c r="B250" i="20"/>
  <c r="B249" i="20"/>
  <c r="B248" i="20"/>
  <c r="B247" i="20"/>
  <c r="B246" i="20"/>
  <c r="B245" i="20"/>
  <c r="B244" i="20"/>
  <c r="B243" i="20"/>
  <c r="B242" i="20"/>
  <c r="B241" i="20"/>
  <c r="B240" i="20"/>
  <c r="B239" i="20"/>
  <c r="B238" i="20"/>
  <c r="B237" i="20"/>
  <c r="B236" i="20"/>
  <c r="B235" i="20"/>
  <c r="B234" i="20"/>
  <c r="B233" i="20"/>
  <c r="B232" i="20"/>
  <c r="B231" i="20"/>
  <c r="B230" i="20"/>
  <c r="B229" i="20"/>
  <c r="B228" i="20"/>
  <c r="B227" i="20"/>
  <c r="B226" i="20"/>
  <c r="B225" i="20"/>
  <c r="B224" i="20"/>
  <c r="B223" i="20"/>
  <c r="B222" i="20"/>
  <c r="B221" i="20"/>
  <c r="B220" i="20"/>
  <c r="B219" i="20"/>
  <c r="B218" i="20"/>
  <c r="B217" i="20"/>
  <c r="B216" i="20"/>
  <c r="B215" i="20"/>
  <c r="B214" i="20"/>
  <c r="B213" i="20"/>
  <c r="B212" i="20"/>
  <c r="B211" i="20"/>
  <c r="B210" i="20"/>
  <c r="B209" i="20"/>
  <c r="B208" i="20"/>
  <c r="B207" i="20"/>
  <c r="B206" i="20"/>
  <c r="B205" i="20"/>
  <c r="B204" i="20"/>
  <c r="B203" i="20"/>
  <c r="B202" i="20"/>
  <c r="B201" i="20"/>
  <c r="B200" i="20"/>
  <c r="B199" i="20"/>
  <c r="B198" i="20"/>
  <c r="B197" i="20"/>
  <c r="B196" i="20"/>
  <c r="B195" i="20"/>
  <c r="B194" i="20"/>
  <c r="B193" i="20"/>
  <c r="B192" i="20"/>
  <c r="B191" i="20"/>
  <c r="B190" i="20"/>
  <c r="B189" i="20"/>
  <c r="B188" i="20"/>
  <c r="B187" i="20"/>
  <c r="B186" i="20"/>
  <c r="B185" i="20"/>
  <c r="B184" i="20"/>
  <c r="B183" i="20"/>
  <c r="B182" i="20"/>
  <c r="B181" i="20"/>
  <c r="B180" i="20"/>
  <c r="B179" i="20"/>
  <c r="B178" i="20"/>
  <c r="B177" i="20"/>
  <c r="B176" i="20"/>
  <c r="B175" i="20"/>
  <c r="B174" i="20"/>
  <c r="B173" i="20"/>
  <c r="B172" i="20"/>
  <c r="B171" i="20"/>
  <c r="B170" i="20"/>
  <c r="B169" i="20"/>
  <c r="B168" i="20"/>
  <c r="B167" i="20"/>
  <c r="B166" i="20"/>
  <c r="B165" i="20"/>
  <c r="B164" i="20"/>
  <c r="B163" i="20"/>
  <c r="B162" i="20"/>
  <c r="B161" i="20"/>
  <c r="B160" i="20"/>
  <c r="B159" i="20"/>
  <c r="B158" i="20"/>
  <c r="B157" i="20"/>
  <c r="B156" i="20"/>
  <c r="B155" i="20"/>
  <c r="B154" i="20"/>
  <c r="B153" i="20"/>
  <c r="B152" i="20"/>
  <c r="B151" i="20"/>
  <c r="B150" i="20"/>
  <c r="B149" i="20"/>
  <c r="B148" i="20"/>
  <c r="B147" i="20"/>
  <c r="B146" i="20"/>
  <c r="B145" i="20"/>
  <c r="B144" i="20"/>
  <c r="B143" i="20"/>
  <c r="B142" i="20"/>
  <c r="B141" i="20"/>
  <c r="B140" i="20"/>
  <c r="B139" i="20"/>
  <c r="B138" i="20"/>
  <c r="B137" i="20"/>
  <c r="B136" i="20"/>
  <c r="B135" i="20"/>
  <c r="B134" i="20"/>
  <c r="B133" i="20"/>
  <c r="B132" i="20"/>
  <c r="B131" i="20"/>
  <c r="B130" i="20"/>
  <c r="B129" i="20"/>
  <c r="B128" i="20"/>
  <c r="B127" i="20"/>
  <c r="B126" i="20"/>
  <c r="B125" i="20"/>
  <c r="B124" i="20"/>
  <c r="B123" i="20"/>
  <c r="B122" i="20"/>
  <c r="B121" i="20"/>
  <c r="B120" i="20"/>
  <c r="B119" i="20"/>
  <c r="B118" i="20"/>
  <c r="B117" i="20"/>
  <c r="B116" i="20"/>
  <c r="B115" i="20"/>
  <c r="B114" i="20"/>
  <c r="B113" i="20"/>
  <c r="B112" i="20"/>
  <c r="B111" i="20"/>
  <c r="B110" i="20"/>
  <c r="B109" i="20"/>
  <c r="B108" i="20"/>
  <c r="B107" i="20"/>
  <c r="B106" i="20"/>
  <c r="B105" i="20"/>
  <c r="B104" i="20"/>
  <c r="B103" i="20"/>
  <c r="B102" i="20"/>
  <c r="B101" i="20"/>
  <c r="B100" i="20"/>
  <c r="B99" i="20"/>
  <c r="B98" i="20"/>
  <c r="B97" i="20"/>
  <c r="B96" i="20"/>
  <c r="B95" i="20"/>
  <c r="B94" i="20"/>
  <c r="B93" i="20"/>
  <c r="B92" i="20"/>
  <c r="B91" i="20"/>
  <c r="B90" i="20"/>
  <c r="B89" i="20"/>
  <c r="B88" i="20"/>
  <c r="B87" i="20"/>
  <c r="B86" i="20"/>
  <c r="B85" i="20"/>
  <c r="B84" i="20"/>
  <c r="B83" i="20"/>
  <c r="B82" i="20"/>
  <c r="B81" i="20"/>
  <c r="B80" i="20"/>
  <c r="B79" i="20"/>
  <c r="B78" i="20"/>
  <c r="B77" i="20"/>
  <c r="B76" i="20"/>
  <c r="B75" i="20"/>
  <c r="B74" i="20"/>
  <c r="B73" i="20"/>
  <c r="B72" i="20"/>
  <c r="B71" i="20"/>
  <c r="B70" i="20"/>
  <c r="B69" i="20"/>
  <c r="B68" i="20"/>
  <c r="B67" i="20"/>
  <c r="B66" i="20"/>
  <c r="B65" i="20"/>
  <c r="B64" i="20"/>
  <c r="B63" i="20"/>
  <c r="B62" i="20"/>
  <c r="B61" i="20"/>
  <c r="B60" i="20"/>
  <c r="B59" i="20"/>
  <c r="B58" i="20"/>
  <c r="B57" i="20"/>
  <c r="B56" i="20"/>
  <c r="B55" i="20"/>
  <c r="B54" i="20"/>
  <c r="B53" i="20"/>
  <c r="B52" i="20"/>
  <c r="B51" i="20"/>
  <c r="B50" i="20"/>
  <c r="B4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10" i="20"/>
  <c r="B373" i="20"/>
  <c r="G531" i="6" l="1"/>
  <c r="G529" i="6"/>
  <c r="G528" i="6"/>
  <c r="G527" i="6"/>
  <c r="G526" i="6"/>
  <c r="G525" i="6"/>
  <c r="G524" i="6"/>
  <c r="B19" i="21" l="1"/>
  <c r="G520" i="6"/>
  <c r="G10" i="6"/>
  <c r="G15" i="6"/>
  <c r="G16" i="6"/>
  <c r="G18" i="6"/>
  <c r="G19" i="6"/>
  <c r="G20" i="6"/>
  <c r="G21" i="6"/>
  <c r="G23" i="6"/>
  <c r="G24" i="6"/>
  <c r="G25" i="6"/>
  <c r="G26" i="6"/>
  <c r="G34" i="6"/>
  <c r="G36" i="6"/>
  <c r="G41" i="6"/>
  <c r="G42" i="6"/>
  <c r="G47" i="6"/>
  <c r="G50" i="6"/>
  <c r="G52" i="6"/>
  <c r="G53" i="6"/>
  <c r="G56" i="6"/>
  <c r="G57" i="6"/>
  <c r="G58" i="6"/>
  <c r="G61" i="6"/>
  <c r="G62" i="6"/>
  <c r="G63" i="6"/>
  <c r="G64" i="6"/>
  <c r="G66" i="6"/>
  <c r="G67" i="6"/>
  <c r="G70" i="6"/>
  <c r="G72" i="6"/>
  <c r="G73" i="6"/>
  <c r="G74" i="6"/>
  <c r="G76" i="6"/>
  <c r="G79" i="6"/>
  <c r="G82" i="6"/>
  <c r="G84" i="6"/>
  <c r="G87" i="6"/>
  <c r="G89" i="6"/>
  <c r="G90" i="6"/>
  <c r="G95" i="6"/>
  <c r="G97" i="6"/>
  <c r="G98" i="6"/>
  <c r="G101" i="6"/>
  <c r="G102" i="6"/>
  <c r="G103" i="6"/>
  <c r="G105" i="6"/>
  <c r="G106" i="6"/>
  <c r="G110" i="6"/>
  <c r="G114" i="6"/>
  <c r="G116" i="6"/>
  <c r="G118" i="6"/>
  <c r="G119" i="6"/>
  <c r="G121" i="6"/>
  <c r="G122" i="6"/>
  <c r="G126" i="6"/>
  <c r="G129" i="6"/>
  <c r="G130" i="6"/>
  <c r="G132" i="6"/>
  <c r="G137" i="6"/>
  <c r="G138" i="6"/>
  <c r="G139" i="6"/>
  <c r="G142" i="6"/>
  <c r="G143" i="6"/>
  <c r="G148" i="6"/>
  <c r="G149" i="6"/>
  <c r="G150" i="6"/>
  <c r="G153" i="6"/>
  <c r="G154" i="6"/>
  <c r="G156" i="6"/>
  <c r="G159" i="6"/>
  <c r="G164" i="6"/>
  <c r="G165" i="6"/>
  <c r="G168" i="6"/>
  <c r="G169" i="6"/>
  <c r="G170" i="6"/>
  <c r="G173" i="6"/>
  <c r="G174" i="6"/>
  <c r="G181" i="6"/>
  <c r="G182" i="6"/>
  <c r="G185" i="6"/>
  <c r="G186" i="6"/>
  <c r="G187" i="6"/>
  <c r="G191" i="6"/>
  <c r="G195" i="6"/>
  <c r="G200" i="6"/>
  <c r="G201" i="6"/>
  <c r="G203" i="6"/>
  <c r="G204" i="6"/>
  <c r="G206" i="6"/>
  <c r="G208" i="6"/>
  <c r="G209" i="6"/>
  <c r="G212" i="6"/>
  <c r="G213" i="6"/>
  <c r="G214" i="6"/>
  <c r="G217" i="6"/>
  <c r="G218" i="6"/>
  <c r="G219" i="6"/>
  <c r="G222" i="6"/>
  <c r="G223" i="6"/>
  <c r="G225" i="6"/>
  <c r="G226" i="6"/>
  <c r="G228" i="6"/>
  <c r="G231" i="6"/>
  <c r="G233" i="6"/>
  <c r="G237" i="6"/>
  <c r="G238" i="6"/>
  <c r="G239" i="6"/>
  <c r="G241" i="6"/>
  <c r="G245" i="6"/>
  <c r="G248" i="6"/>
  <c r="G249" i="6"/>
  <c r="G250" i="6"/>
  <c r="G251" i="6"/>
  <c r="G254" i="6"/>
  <c r="G255" i="6"/>
  <c r="G257" i="6"/>
  <c r="G259" i="6"/>
  <c r="G260" i="6"/>
  <c r="G264" i="6"/>
  <c r="G265" i="6"/>
  <c r="G266" i="6"/>
  <c r="G267" i="6"/>
  <c r="G268" i="6"/>
  <c r="G270" i="6"/>
  <c r="G272" i="6"/>
  <c r="G273" i="6"/>
  <c r="G274" i="6"/>
  <c r="G275" i="6"/>
  <c r="G277" i="6"/>
  <c r="G278" i="6"/>
  <c r="G279" i="6"/>
  <c r="G281" i="6"/>
  <c r="G282" i="6"/>
  <c r="G284" i="6"/>
  <c r="G285" i="6"/>
  <c r="G286" i="6"/>
  <c r="G287" i="6"/>
  <c r="G289" i="6"/>
  <c r="G290" i="6"/>
  <c r="G292" i="6"/>
  <c r="G293" i="6"/>
  <c r="G294" i="6"/>
  <c r="G295" i="6"/>
  <c r="G296" i="6"/>
  <c r="G297" i="6"/>
  <c r="G298" i="6"/>
  <c r="G299" i="6"/>
  <c r="G300" i="6"/>
  <c r="G301" i="6"/>
  <c r="G304" i="6"/>
  <c r="G305" i="6"/>
  <c r="G307" i="6"/>
  <c r="G311" i="6"/>
  <c r="G312" i="6"/>
  <c r="G313" i="6"/>
  <c r="G314" i="6"/>
  <c r="G315" i="6"/>
  <c r="G316" i="6"/>
  <c r="G318" i="6"/>
  <c r="G320" i="6"/>
  <c r="G323" i="6"/>
  <c r="G324" i="6"/>
  <c r="G327" i="6"/>
  <c r="G328" i="6"/>
  <c r="G329" i="6"/>
  <c r="G330" i="6"/>
  <c r="G331" i="6"/>
  <c r="G332" i="6"/>
  <c r="G333" i="6"/>
  <c r="G334" i="6"/>
  <c r="G335" i="6"/>
  <c r="G336" i="6"/>
  <c r="G337" i="6"/>
  <c r="G338" i="6"/>
  <c r="G339" i="6"/>
  <c r="G342" i="6"/>
  <c r="G344" i="6"/>
  <c r="G345" i="6"/>
  <c r="G346" i="6"/>
  <c r="G347" i="6"/>
  <c r="G350" i="6"/>
  <c r="G351" i="6"/>
  <c r="G353" i="6"/>
  <c r="G355" i="6"/>
  <c r="G356" i="6"/>
  <c r="G357" i="6"/>
  <c r="G360" i="6"/>
  <c r="G361" i="6"/>
  <c r="G362" i="6"/>
  <c r="G363" i="6"/>
  <c r="G364" i="6"/>
  <c r="G366" i="6"/>
  <c r="G367" i="6"/>
  <c r="G368" i="6"/>
  <c r="G374" i="6"/>
  <c r="G375" i="6"/>
  <c r="G376" i="6"/>
  <c r="G377" i="6"/>
  <c r="G378" i="6"/>
  <c r="G381" i="6"/>
  <c r="G382" i="6"/>
  <c r="G385" i="6"/>
  <c r="G386" i="6"/>
  <c r="G387" i="6"/>
  <c r="G388" i="6"/>
  <c r="G390" i="6"/>
  <c r="G391" i="6"/>
  <c r="G393" i="6"/>
  <c r="G394" i="6"/>
  <c r="G396" i="6"/>
  <c r="G397" i="6"/>
  <c r="G398" i="6"/>
  <c r="G399" i="6"/>
  <c r="G401" i="6"/>
  <c r="G402" i="6"/>
  <c r="G404" i="6"/>
  <c r="G405" i="6"/>
  <c r="G409" i="6"/>
  <c r="G410" i="6"/>
  <c r="G414" i="6"/>
  <c r="G415" i="6"/>
  <c r="G416" i="6"/>
  <c r="G419" i="6"/>
  <c r="G420" i="6"/>
  <c r="G422" i="6"/>
  <c r="G423" i="6"/>
  <c r="G424" i="6"/>
  <c r="G425" i="6"/>
  <c r="G428" i="6"/>
  <c r="G431" i="6"/>
  <c r="G432" i="6"/>
  <c r="G434" i="6"/>
  <c r="G435" i="6"/>
  <c r="G436" i="6"/>
  <c r="G437" i="6"/>
  <c r="G439" i="6"/>
  <c r="G441" i="6"/>
  <c r="G442" i="6"/>
  <c r="G443" i="6"/>
  <c r="G445" i="6"/>
  <c r="G446" i="6"/>
  <c r="G447" i="6"/>
  <c r="G448" i="6"/>
  <c r="G449" i="6"/>
  <c r="G450" i="6"/>
  <c r="G451" i="6"/>
  <c r="G455" i="6"/>
  <c r="G457" i="6"/>
  <c r="G458" i="6"/>
  <c r="G459" i="6"/>
  <c r="G460" i="6"/>
  <c r="G461" i="6"/>
  <c r="G462" i="6"/>
  <c r="G465" i="6"/>
  <c r="G466" i="6"/>
  <c r="G467" i="6"/>
  <c r="G468" i="6"/>
  <c r="G469" i="6"/>
  <c r="G471" i="6"/>
  <c r="G472" i="6"/>
  <c r="G473" i="6"/>
  <c r="G476" i="6"/>
  <c r="G478" i="6"/>
  <c r="G479" i="6"/>
  <c r="G480" i="6"/>
  <c r="G481" i="6"/>
  <c r="G483" i="6"/>
  <c r="G486" i="6"/>
  <c r="G487" i="6"/>
  <c r="G488" i="6"/>
  <c r="G489" i="6"/>
  <c r="G490" i="6"/>
  <c r="G494" i="6"/>
  <c r="G495" i="6"/>
  <c r="G497" i="6"/>
  <c r="G498" i="6"/>
  <c r="G499" i="6"/>
  <c r="G500" i="6"/>
  <c r="G502" i="6"/>
  <c r="G504" i="6"/>
  <c r="G505" i="6"/>
  <c r="G506" i="6"/>
  <c r="G507" i="6"/>
  <c r="G509" i="6"/>
  <c r="G510" i="6"/>
  <c r="G512" i="6"/>
  <c r="G514" i="6"/>
  <c r="G516" i="6"/>
  <c r="G517" i="6"/>
  <c r="G515" i="6" l="1"/>
  <c r="G496" i="6"/>
  <c r="G485" i="6"/>
  <c r="G470" i="6"/>
  <c r="G418" i="6"/>
  <c r="G373" i="6"/>
  <c r="G325" i="6"/>
  <c r="G321" i="6"/>
  <c r="G269" i="6"/>
  <c r="G247" i="6"/>
  <c r="G236" i="6"/>
  <c r="G202" i="6"/>
  <c r="G194" i="6"/>
  <c r="G179" i="6"/>
  <c r="G175" i="6"/>
  <c r="G171" i="6"/>
  <c r="G141" i="6"/>
  <c r="G99" i="6"/>
  <c r="G77" i="6"/>
  <c r="G35" i="6"/>
  <c r="G511" i="6"/>
  <c r="G433" i="6"/>
  <c r="G406" i="6"/>
  <c r="G392" i="6"/>
  <c r="G384" i="6"/>
  <c r="G369" i="6"/>
  <c r="G310" i="6"/>
  <c r="G306" i="6"/>
  <c r="G302" i="6"/>
  <c r="G280" i="6"/>
  <c r="G276" i="6"/>
  <c r="G243" i="6"/>
  <c r="G232" i="6"/>
  <c r="G221" i="6"/>
  <c r="G167" i="6"/>
  <c r="G163" i="6"/>
  <c r="G152" i="6"/>
  <c r="G144" i="6"/>
  <c r="G133" i="6"/>
  <c r="G69" i="6"/>
  <c r="G65" i="6"/>
  <c r="G54" i="6"/>
  <c r="G27" i="6"/>
  <c r="G12" i="6"/>
  <c r="G492" i="6"/>
  <c r="G484" i="6"/>
  <c r="G444" i="6"/>
  <c r="G429" i="6"/>
  <c r="G395" i="6"/>
  <c r="G365" i="6"/>
  <c r="G358" i="6"/>
  <c r="G317" i="6"/>
  <c r="G291" i="6"/>
  <c r="G261" i="6"/>
  <c r="G198" i="6"/>
  <c r="G190" i="6"/>
  <c r="G155" i="6"/>
  <c r="G88" i="6"/>
  <c r="G80" i="6"/>
  <c r="G46" i="6"/>
  <c r="G503" i="6"/>
  <c r="G477" i="6"/>
  <c r="G440" i="6"/>
  <c r="G421" i="6"/>
  <c r="G383" i="6"/>
  <c r="G380" i="6"/>
  <c r="G354" i="6"/>
  <c r="G343" i="6"/>
  <c r="G224" i="6"/>
  <c r="G68" i="6"/>
  <c r="G417" i="6"/>
  <c r="G413" i="6"/>
  <c r="G283" i="6"/>
  <c r="G235" i="6"/>
  <c r="G205" i="6"/>
  <c r="G178" i="6"/>
  <c r="G147" i="6"/>
  <c r="G140" i="6"/>
  <c r="G136" i="6"/>
  <c r="G125" i="6"/>
  <c r="G91" i="6"/>
  <c r="G38" i="6"/>
  <c r="G372" i="6"/>
  <c r="G309" i="6"/>
  <c r="G246" i="6"/>
  <c r="G242" i="6"/>
  <c r="G220" i="6"/>
  <c r="G193" i="6"/>
  <c r="G151" i="6"/>
  <c r="G117" i="6"/>
  <c r="G30" i="6"/>
  <c r="G11" i="6"/>
  <c r="G521" i="6"/>
  <c r="G491" i="6"/>
  <c r="G308" i="6"/>
  <c r="G227" i="6"/>
  <c r="G216" i="6"/>
  <c r="G197" i="6"/>
  <c r="G189" i="6"/>
  <c r="G166" i="6"/>
  <c r="G128" i="6"/>
  <c r="G83" i="6"/>
  <c r="G71" i="6"/>
  <c r="G60" i="6"/>
  <c r="G49" i="6"/>
  <c r="G45" i="6"/>
  <c r="G379" i="6"/>
  <c r="G271" i="6"/>
  <c r="G253" i="6"/>
  <c r="G234" i="6"/>
  <c r="G162" i="6"/>
  <c r="G158" i="6"/>
  <c r="G135" i="6"/>
  <c r="G113" i="6"/>
  <c r="G22" i="6"/>
  <c r="G513" i="6"/>
  <c r="G454" i="6"/>
  <c r="G412" i="6"/>
  <c r="G256" i="6"/>
  <c r="G196" i="6"/>
  <c r="G177" i="6"/>
  <c r="G161" i="6"/>
  <c r="G124" i="6"/>
  <c r="G109" i="6"/>
  <c r="G94" i="6"/>
  <c r="G75" i="6"/>
  <c r="G37" i="6"/>
  <c r="G438" i="6"/>
  <c r="G427" i="6"/>
  <c r="G408" i="6"/>
  <c r="G371" i="6"/>
  <c r="G349" i="6"/>
  <c r="G319" i="6"/>
  <c r="G131" i="6"/>
  <c r="G48" i="6"/>
  <c r="G33" i="6"/>
  <c r="G29" i="6"/>
  <c r="G14" i="6"/>
  <c r="G464" i="6"/>
  <c r="G453" i="6"/>
  <c r="G352" i="6"/>
  <c r="G230" i="6"/>
  <c r="G215" i="6"/>
  <c r="G207" i="6"/>
  <c r="G192" i="6"/>
  <c r="G188" i="6"/>
  <c r="G180" i="6"/>
  <c r="G146" i="6"/>
  <c r="G127" i="6"/>
  <c r="G120" i="6"/>
  <c r="G112" i="6"/>
  <c r="G86" i="6"/>
  <c r="G55" i="6"/>
  <c r="G44" i="6"/>
  <c r="G475" i="6"/>
  <c r="G426" i="6"/>
  <c r="G407" i="6"/>
  <c r="G400" i="6"/>
  <c r="G359" i="6"/>
  <c r="G341" i="6"/>
  <c r="G263" i="6"/>
  <c r="G252" i="6"/>
  <c r="G211" i="6"/>
  <c r="G157" i="6"/>
  <c r="G123" i="6"/>
  <c r="G100" i="6"/>
  <c r="G59" i="6"/>
  <c r="G501" i="6"/>
  <c r="G482" i="6"/>
  <c r="G474" i="6"/>
  <c r="G411" i="6"/>
  <c r="G403" i="6"/>
  <c r="G389" i="6"/>
  <c r="G326" i="6"/>
  <c r="G210" i="6"/>
  <c r="G199" i="6"/>
  <c r="G184" i="6"/>
  <c r="G176" i="6"/>
  <c r="G111" i="6"/>
  <c r="G108" i="6"/>
  <c r="G104" i="6"/>
  <c r="G93" i="6"/>
  <c r="G78" i="6"/>
  <c r="G40" i="6"/>
  <c r="G32" i="6"/>
  <c r="G28" i="6"/>
  <c r="G17" i="6"/>
  <c r="G508" i="6"/>
  <c r="G463" i="6"/>
  <c r="G430" i="6"/>
  <c r="G370" i="6"/>
  <c r="G348" i="6"/>
  <c r="G322" i="6"/>
  <c r="G303" i="6"/>
  <c r="G244" i="6"/>
  <c r="G183" i="6"/>
  <c r="G172" i="6"/>
  <c r="G115" i="6"/>
  <c r="G92" i="6"/>
  <c r="G81" i="6"/>
  <c r="G51" i="6"/>
  <c r="G13" i="6"/>
  <c r="G493" i="6"/>
  <c r="G456" i="6"/>
  <c r="G452" i="6"/>
  <c r="G340" i="6"/>
  <c r="G288" i="6"/>
  <c r="G262" i="6"/>
  <c r="G258" i="6"/>
  <c r="G240" i="6"/>
  <c r="G229" i="6"/>
  <c r="G160" i="6"/>
  <c r="G145" i="6"/>
  <c r="G134" i="6"/>
  <c r="G107" i="6"/>
  <c r="G96" i="6"/>
  <c r="G85" i="6"/>
  <c r="G43" i="6"/>
  <c r="G39" i="6"/>
  <c r="G31" i="6"/>
  <c r="G519" i="6"/>
  <c r="G518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tc={CD7E6353-A884-47E1-93F6-B31F6EE507FA}</author>
  </authors>
  <commentList>
    <comment ref="B11" authorId="0" shapeId="0" xr:uid="{CD7E6353-A884-47E1-93F6-B31F6EE507FA}">
      <text>
        <t>[Threaded comment]
Your version of Excel allows you to read this threaded comment; however, any edits to it will get removed if the file is opened in a newer version of Excel. Learn more: https://go.microsoft.com/fwlink/?linkid=870924
Comment:
    UNITS IN 000s of PESOS
DIVIDED BY 1,000,000 to convert to BILLIONS OF PESOS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tc={F4D4E26C-488C-42E7-A32D-4D67AAFEC96F}</author>
  </authors>
  <commentList>
    <comment ref="E137" authorId="0" shapeId="0" xr:uid="{F4D4E26C-488C-42E7-A32D-4D67AAFEC96F}">
      <text>
        <t>[Threaded comment]
Your version of Excel allows you to read this threaded comment; however, any edits to it will get removed if the file is opened in a newer version of Excel. Learn more: https://go.microsoft.com/fwlink/?linkid=870924
Comment:
    BREMS IS DISCONTINUED HERE
Reply:
    Set PART=1 to net out the discontinuity</t>
      </text>
    </comment>
  </commentList>
</comments>
</file>

<file path=xl/sharedStrings.xml><?xml version="1.0" encoding="utf-8"?>
<sst xmlns="http://schemas.openxmlformats.org/spreadsheetml/2006/main" count="669" uniqueCount="237">
  <si>
    <t>Monetary Aggregate</t>
  </si>
  <si>
    <t>Asset</t>
  </si>
  <si>
    <t>Rate</t>
  </si>
  <si>
    <t>Period</t>
  </si>
  <si>
    <t>M1=</t>
  </si>
  <si>
    <t>Currency</t>
  </si>
  <si>
    <t>NA</t>
  </si>
  <si>
    <t>Current account deposits</t>
  </si>
  <si>
    <t>Checking accounts</t>
  </si>
  <si>
    <t>Weighted average rate before tax in annual percent for checking accounts.</t>
  </si>
  <si>
    <t>Dec 2000-Jan 2019</t>
  </si>
  <si>
    <t>M2=M1+monetary instruments held by residents</t>
  </si>
  <si>
    <t>Short-term deposits and securities in banks</t>
  </si>
  <si>
    <t xml:space="preserve">Weighted average rate before tax in annual percent for savings accounts. </t>
  </si>
  <si>
    <t>Short-term deposits and securities in other non-banking institutions</t>
  </si>
  <si>
    <t>Weighted average rate before tax in annual percent for savings accounts.</t>
  </si>
  <si>
    <t>Money-market mutual funds shares (MMMF)</t>
  </si>
  <si>
    <t>Weighted average interest rate in annual percent for short term private debt instruments.</t>
  </si>
  <si>
    <t>Jan 2002-Jan 2019</t>
  </si>
  <si>
    <t>Repurchase agreements</t>
  </si>
  <si>
    <t>Weighted average government funding rate. Monthly average rate in annual percent.</t>
  </si>
  <si>
    <t>M3=M2+public securities held by residents</t>
  </si>
  <si>
    <t>Public securities</t>
  </si>
  <si>
    <t>Monthly weighted average in annual percent for Treasury Certificates 28 day (Cetes).</t>
  </si>
  <si>
    <t>M4=M3+monetary instruments held by non-residents</t>
  </si>
  <si>
    <t>Demand deposits in banks</t>
  </si>
  <si>
    <t>Public securities held by non-residents</t>
  </si>
  <si>
    <t>Repurchase agreements </t>
  </si>
  <si>
    <t>Title</t>
  </si>
  <si>
    <t>Monetary Aggregates, M1, Currency held by money holders 1/</t>
  </si>
  <si>
    <t>Monetary Aggregates, M1, Demand deposits in banks 2/, Current account deposits</t>
  </si>
  <si>
    <t>Monetary Aggregates, M1, Demand deposits in banks 2/, Checking accounts</t>
  </si>
  <si>
    <t>Available period</t>
  </si>
  <si>
    <t>Frequency</t>
  </si>
  <si>
    <t>Monthly</t>
  </si>
  <si>
    <t>Data type</t>
  </si>
  <si>
    <t>Stocks</t>
  </si>
  <si>
    <t>Unit</t>
  </si>
  <si>
    <t>Thousands of Pesos</t>
  </si>
  <si>
    <t>Base</t>
  </si>
  <si>
    <t>Announcement</t>
  </si>
  <si>
    <t>Information type</t>
  </si>
  <si>
    <t>Levels</t>
  </si>
  <si>
    <t>Residents</t>
  </si>
  <si>
    <t>Date</t>
  </si>
  <si>
    <t>SF311409</t>
  </si>
  <si>
    <t>SF311414</t>
  </si>
  <si>
    <t>SF311411</t>
  </si>
  <si>
    <t xml:space="preserve">Checking accounts-Dist based on Banks </t>
  </si>
  <si>
    <t xml:space="preserve">Current account deposits-Dist based on Banks </t>
  </si>
  <si>
    <t>Monetary Aggregates, M1, Demand deposits in saving and loan associations 3/,Checking accounts</t>
  </si>
  <si>
    <t>Monetary Aggregates, M1, Demand deposits in saving and loan associations 3/, Current account deposits</t>
  </si>
  <si>
    <t>Own Rate-Currency</t>
  </si>
  <si>
    <t>Own Rate -Current account deposits</t>
  </si>
  <si>
    <t>Own Rate-Checking accounts</t>
  </si>
  <si>
    <t>CR&amp;V Identifier</t>
  </si>
  <si>
    <t>%</t>
  </si>
  <si>
    <t>percent</t>
  </si>
  <si>
    <t>own-rate</t>
  </si>
  <si>
    <t>DD-current accounts</t>
  </si>
  <si>
    <t>DD-checking</t>
  </si>
  <si>
    <t>DD-current accounts_SL</t>
  </si>
  <si>
    <t>DD-checking_SL</t>
  </si>
  <si>
    <t>Monetary Aggregates, M2 = M1 + monetary instruments held by residents, Monetary instruments held by residents 4/, Short-term deposits and securities, In banks 5/</t>
  </si>
  <si>
    <t>SF311421</t>
  </si>
  <si>
    <t>Monetary Aggregates, M2 = M1 + monetary instruments held by residents, Monetary instruments held by residents 4/, Short-term deposits and securities, In other non-banking institutions</t>
  </si>
  <si>
    <t>SF311424</t>
  </si>
  <si>
    <t>Monetary Aggregates, M2 = M1 + monetary instruments held by residents, Monetary instruments held by residents 4/, Money-market mutual funds shares (MMMF)</t>
  </si>
  <si>
    <t>Monetary Aggregates, M2 = M1 + monetary instruments held by residents, Monetary instruments held by residents 4/, Repurchase agreements 6/</t>
  </si>
  <si>
    <t>SF311429</t>
  </si>
  <si>
    <t>SF311430</t>
  </si>
  <si>
    <t>Savings</t>
  </si>
  <si>
    <t>Savings_nonbank</t>
  </si>
  <si>
    <t>MMMF</t>
  </si>
  <si>
    <t>REPOS</t>
  </si>
  <si>
    <t>Own Rate-Savings</t>
  </si>
  <si>
    <t>Own Rate -Savings_Nonbank</t>
  </si>
  <si>
    <t>Own Rate-MMFs</t>
  </si>
  <si>
    <t>Own Rate -REPOS</t>
  </si>
  <si>
    <t>Checking accounts, Weighted average rate before tax in annual percent</t>
  </si>
  <si>
    <t>Percentages</t>
  </si>
  <si>
    <t>SF3238</t>
  </si>
  <si>
    <t xml:space="preserve">Source: </t>
  </si>
  <si>
    <t>Short Term Private Debt Instruments, Total Short Term Weighted average interest rate, Annual percent</t>
  </si>
  <si>
    <t>SF40823</t>
  </si>
  <si>
    <t>Source:</t>
  </si>
  <si>
    <t>http://www.banxico.org.mx/SieInternet/consultarDirectorioInternetAction.do?sector=18&amp;idCuadro=CF302&amp;accion=consultarCuadro&amp;locale=en</t>
  </si>
  <si>
    <t>Treasury Certificates 28 day (Cetes), Monthly weighted average in annual percent</t>
  </si>
  <si>
    <t>Treasury Certificates 91 day (Cetes), Monthly weighted average in annual percent</t>
  </si>
  <si>
    <t>Treasury Certificates 182 day (Cetes), Monthly weighted average in annual percent</t>
  </si>
  <si>
    <t>Treasury Certificates 364 day (Cetes), Monthly weighted average in annual percent</t>
  </si>
  <si>
    <t>SF4830</t>
  </si>
  <si>
    <t>SF4831</t>
  </si>
  <si>
    <t>SF4832</t>
  </si>
  <si>
    <t>SF4842</t>
  </si>
  <si>
    <t>http://www.banxico.org.mx/SieInternet/consultarDirectorioInternetAction.do?sector=18&amp;idCuadro=CF114&amp;accion=consultarCuadro&amp;locale=en</t>
  </si>
  <si>
    <t>28 day TIIE, Monthly average rate in annual percent</t>
  </si>
  <si>
    <t>91 day TIIE, Monthly average rate in annual percent</t>
  </si>
  <si>
    <t/>
  </si>
  <si>
    <t>28 day TIIP (Historic series), Monthly average rate in annual percent</t>
  </si>
  <si>
    <t>Mexibor Rate 1 months, Monthly average rate in annual percent</t>
  </si>
  <si>
    <t>Mexibor rate 3 months, Monthly average rate in annual percent</t>
  </si>
  <si>
    <t>Mexibor rate 6 months, Monthly average rate in annual percent</t>
  </si>
  <si>
    <t>Mexibor rate 9 months, Monthly average rate in annual percent</t>
  </si>
  <si>
    <t>Mexibor rate 1 year, Monthly average rate in annual percent</t>
  </si>
  <si>
    <t>Weighted average bank funding rate, Monthly average rate in annual percent</t>
  </si>
  <si>
    <t>Weighted average government funding rate, Monthly average rate in annual percent</t>
  </si>
  <si>
    <t>Banking Promissory Notes 28 day, Monthl</t>
  </si>
  <si>
    <t>Jan 1988 - Feb 2005</t>
  </si>
  <si>
    <t>SF283</t>
  </si>
  <si>
    <t>SF17801</t>
  </si>
  <si>
    <t>SF221962</t>
  </si>
  <si>
    <t>SF284</t>
  </si>
  <si>
    <t>SF41840</t>
  </si>
  <si>
    <t>SF29423</t>
  </si>
  <si>
    <t>SF35884</t>
  </si>
  <si>
    <t>SF35885</t>
  </si>
  <si>
    <t>SF35886</t>
  </si>
  <si>
    <t>SF17863</t>
  </si>
  <si>
    <t>SF17864</t>
  </si>
  <si>
    <t>SF4849</t>
  </si>
  <si>
    <t>http://www.banxico.org.mx/SieInternet/consultarDirectorioInternetAction.do?sector=18&amp;accion=consultarCuadro&amp;idCuadro=CF113&amp;locale=en</t>
  </si>
  <si>
    <t>Monetary Aggregates, M3 = M2 + public securities held by residents, Public securities held by residents, Federal Government securities</t>
  </si>
  <si>
    <t>Monetary Aggregates, M3 = M2 + public securities held by residents, Public securities held by residents, Banco de México&amp;#39;s Bonds (BREMS) 7/</t>
  </si>
  <si>
    <t>Monetary Aggregates, M3 = M2 + public securities held by residents, Public securities held by residents, IPAB securities 8/</t>
  </si>
  <si>
    <t>SF311435</t>
  </si>
  <si>
    <t>SF311436</t>
  </si>
  <si>
    <t>SF311437</t>
  </si>
  <si>
    <t>Own Rate-Federal Gvt Secs</t>
  </si>
  <si>
    <t>Own Rate -BREMS</t>
  </si>
  <si>
    <t>Own Rate-IPAB</t>
  </si>
  <si>
    <t>http://www.anterior.banxico.org.mx/elib/mercado-valores-gub-en/OEBPS/Text/iien.html</t>
  </si>
  <si>
    <t>3 issuers of public debt: Federal Govt; IPAB; BREMS</t>
  </si>
  <si>
    <t>BPAs</t>
  </si>
  <si>
    <t>Savings Protection Bonds</t>
  </si>
  <si>
    <t>March 2,</t>
  </si>
  <si>
    <t>28-day coupon</t>
  </si>
  <si>
    <t>28-day Cetes</t>
  </si>
  <si>
    <t>No</t>
  </si>
  <si>
    <t>BREMS</t>
  </si>
  <si>
    <t>Banco de México’s Monetary Regulation Bonds</t>
  </si>
  <si>
    <t>Aug. 3,</t>
  </si>
  <si>
    <t>Daily “weighted overnight interbank rate”</t>
  </si>
  <si>
    <t>||--&gt;&gt;</t>
  </si>
  <si>
    <t>Monetary Aggregates, M4 = M3 + monetary instruments held by non-residents, Monetary instruments held by non-residents, Demand deposits in banks 2/</t>
  </si>
  <si>
    <t>Monetary Aggregates, M4 = M3 + monetary instruments held by non-residents, Monetary instruments held by non-residents, Short-term deposits and securities in banks 5/</t>
  </si>
  <si>
    <t>Monetary Aggregates, M4 = M3 + monetary instruments held by non-residents, Monetary instruments held by non-residents, Money-market mutual funds shares (MMMF)</t>
  </si>
  <si>
    <t>Monetary Aggregates, M4 = M3 + monetary instruments held by non-residents, Monetary instruments held by non-residents, Public securities held by non-residents</t>
  </si>
  <si>
    <t>Monetary Aggregates, M4 = M3 + monetary instruments held by non-residents, Monetary instruments held by non-residents, Repurchase agreements 6/</t>
  </si>
  <si>
    <t>SF311440</t>
  </si>
  <si>
    <t>SF311443</t>
  </si>
  <si>
    <t>SF311446</t>
  </si>
  <si>
    <t>SF311447</t>
  </si>
  <si>
    <t>SF311451</t>
  </si>
  <si>
    <t>Non-residents</t>
  </si>
  <si>
    <t>Own Rate-Checking accts</t>
  </si>
  <si>
    <t>DD_non_residents</t>
  </si>
  <si>
    <t>Savings_non_residents</t>
  </si>
  <si>
    <t>MMMFs_non_residents</t>
  </si>
  <si>
    <t>Fed_gov_secs</t>
  </si>
  <si>
    <t>IPAB</t>
  </si>
  <si>
    <t>Fed_govsecs_non_resid</t>
  </si>
  <si>
    <t>REPOS_non_resids</t>
  </si>
  <si>
    <t>SIMPLE SUM</t>
  </si>
  <si>
    <t>M2</t>
  </si>
  <si>
    <t>M1</t>
  </si>
  <si>
    <t>M3</t>
  </si>
  <si>
    <t>M4</t>
  </si>
  <si>
    <t>real</t>
  </si>
  <si>
    <t>user cost</t>
  </si>
  <si>
    <t>DIVISIA</t>
  </si>
  <si>
    <t>Level</t>
  </si>
  <si>
    <t>Normalized</t>
  </si>
  <si>
    <t>to simple</t>
  </si>
  <si>
    <t>Dec 2000 - May 2019</t>
  </si>
  <si>
    <t>annualized monthly growth-Divisia M2</t>
  </si>
  <si>
    <t>annualized monthly growth-simple sum M2</t>
  </si>
  <si>
    <t>year-over-year growth-Divisia M2</t>
  </si>
  <si>
    <t>year-over-year growth-simple sum M2</t>
  </si>
  <si>
    <t>annualized monthly growth-Divisia M1</t>
  </si>
  <si>
    <t>annualized monthly growth-simple sum M1</t>
  </si>
  <si>
    <t>year-over-year growth-Divisia M1</t>
  </si>
  <si>
    <t>year-over-year growth-simple sum M1</t>
  </si>
  <si>
    <t>annualized monthly growth-Divisia M3</t>
  </si>
  <si>
    <t>annualized monthly growth-simple sum M3</t>
  </si>
  <si>
    <t>year-over-year growth-Divisia M3</t>
  </si>
  <si>
    <t>year-over-year growth-simple sum M3</t>
  </si>
  <si>
    <t>annualized monthly growth-Divisia M4</t>
  </si>
  <si>
    <t>annualized monthly growth-simple sum M4</t>
  </si>
  <si>
    <t>year-over-year growth-Divisia M4</t>
  </si>
  <si>
    <t>year-over-year growth-simple sum M4</t>
  </si>
  <si>
    <t>DM1</t>
  </si>
  <si>
    <t>DM2</t>
  </si>
  <si>
    <t>DM3</t>
  </si>
  <si>
    <t>DM4</t>
  </si>
  <si>
    <t>implied M1 interest rate aggregate</t>
  </si>
  <si>
    <t>real user-cost price aggregate-Divisia M1</t>
  </si>
  <si>
    <t>implied M3 interest rate aggregate</t>
  </si>
  <si>
    <t>real user-cost price aggregate-Divisia M3</t>
  </si>
  <si>
    <t>Commercial Bank's Average Cost of Funds (CCP), Rate in annual percent</t>
  </si>
  <si>
    <t>SF286</t>
  </si>
  <si>
    <t>Banco de México</t>
  </si>
  <si>
    <t>Securities prices and interest rates</t>
  </si>
  <si>
    <t>Costos de Captación</t>
  </si>
  <si>
    <t>Date: 10/15/2019 01:12:57</t>
  </si>
  <si>
    <t>implied M4 interest rate aggregate</t>
  </si>
  <si>
    <t>real user-cost price aggregate-Divisia M4</t>
  </si>
  <si>
    <t>real user-cost price aggregate-Divisia M2</t>
  </si>
  <si>
    <t>implied M2 interest rate aggregate</t>
  </si>
  <si>
    <t>Billions of Pesos</t>
  </si>
  <si>
    <t>AVG</t>
  </si>
  <si>
    <t>Dec 2000 - June 2021</t>
  </si>
  <si>
    <t>Jan 1982 - June 2021</t>
  </si>
  <si>
    <t>Jan 1978 - June 2021</t>
  </si>
  <si>
    <t>Jan 1984 - June 2021</t>
  </si>
  <si>
    <t>Jan 1990 - June 2021</t>
  </si>
  <si>
    <t>Mar 1995 - Jun 2021</t>
  </si>
  <si>
    <t>Jan 1997 - June 2021</t>
  </si>
  <si>
    <t>Apr 2011 - June 2021</t>
  </si>
  <si>
    <t>Jan 1993 - June 2021</t>
  </si>
  <si>
    <t>Oct 2003 - June 2021</t>
  </si>
  <si>
    <t>Jul 2001 - June 2021</t>
  </si>
  <si>
    <t>Aug 2001 - June 2021</t>
  </si>
  <si>
    <t>Nov 2001 - June 2021</t>
  </si>
  <si>
    <t>Nov 1998 - June 2021</t>
  </si>
  <si>
    <t xml:space="preserve">After email with W. Barnett on 6/22/2022 he advised: "If you use the upper envelope, it is best to add something to it to avoid zero use costs.  </t>
  </si>
  <si>
    <t>In theory, no liquid asset can ever have zero user cost, since that would  imply that it provides no liquidity services, which is not consistent with the definition of the benchmark rate."</t>
  </si>
  <si>
    <t>SF311417_cnvrsn_2</t>
  </si>
  <si>
    <t>SF311417_cnvrsn_1</t>
  </si>
  <si>
    <t>DIVISIA M1</t>
  </si>
  <si>
    <t>DIVISIA M3</t>
  </si>
  <si>
    <t>DIVISIA M1 norm</t>
  </si>
  <si>
    <t>DIVISIA M2</t>
  </si>
  <si>
    <t>DIVISIA M2 norm</t>
  </si>
  <si>
    <t>DIVISIA M3 norm</t>
  </si>
  <si>
    <t>DIVISIA M4</t>
  </si>
  <si>
    <t>DIVISIA M4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</si>
</sst>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[$-409]mmm\-yy;@"/>
    <numFmt numFmtId="165" formatCode="&quot;Jul&quot;\ yyyy"/>
    <numFmt numFmtId="166" formatCode="&quot;Aug&quot;\ yyyy"/>
    <numFmt numFmtId="167" formatCode="&quot;Sep&quot;\ yyyy"/>
    <numFmt numFmtId="168" formatCode="&quot;Oct&quot;\ yyyy"/>
    <numFmt numFmtId="169" formatCode="&quot;Nov&quot;\ yyyy"/>
    <numFmt numFmtId="170" formatCode="&quot;Dec&quot;\ yyyy"/>
    <numFmt numFmtId="171" formatCode="&quot;Jan&quot;\ yyyy"/>
    <numFmt numFmtId="172" formatCode="&quot;Feb&quot;\ yyyy"/>
    <numFmt numFmtId="173" formatCode="&quot;Mar&quot;\ yyyy"/>
    <numFmt numFmtId="174" formatCode="&quot;Apr&quot;\ yyyy"/>
    <numFmt numFmtId="175" formatCode="&quot;May&quot;\ yyyy"/>
    <numFmt numFmtId="176" formatCode="&quot;Jun&quot;\ yyyy"/>
    <numFmt numFmtId="177" formatCode="[$-409]mmm\-yy"/>
  </numFmts>
  <fonts count="27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C00000"/>
      <name val="Calibri"/>
      <family val="2"/>
    </font>
    <font>
      <b/>
      <i/>
      <sz val="11"/>
      <name val="Calibri"/>
      <family val="2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Georgia"/>
      <family val="1"/>
    </font>
    <font>
      <b/>
      <sz val="9"/>
      <color theme="1"/>
      <name val="Georgia"/>
      <family val="1"/>
    </font>
    <font>
      <i/>
      <sz val="9"/>
      <color theme="1"/>
      <name val="Georgia"/>
      <family val="1"/>
    </font>
    <font>
      <sz val="11"/>
      <color theme="1"/>
      <name val="Calibri"/>
      <family val="2"/>
    </font>
    <font>
      <b/>
      <i/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4"/>
      <name val="Calibri"/>
      <family val="2"/>
    </font>
    <font>
      <b/>
      <sz val="11"/>
      <color indexed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6E7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7E7"/>
      </patternFill>
    </fill>
    <fill>
      <patternFill patternType="solid">
        <fgColor rgb="FFE7E7E7" tint="-9.9978637043366805E-2"/>
        <bgColor indexed="65"/>
      </patternFill>
    </fill>
    <fill>
      <patternFill patternType="solid">
        <fgColor rgb="FF339966"/>
        <bgColor indexed="64"/>
      </patternFill>
    </fill>
    <fill>
      <patternFill patternType="solid">
        <fgColor rgb="FFD5DFE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6E7E7"/>
      </patternFill>
    </fill>
    <fill>
      <patternFill patternType="solid">
        <fgColor rgb="FFE3EBED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E7E7E7"/>
        <bgColor rgb="FFE7E7E7"/>
      </patternFill>
    </fill>
    <fill>
      <patternFill patternType="solid">
        <fgColor rgb="FFCFCFCF"/>
        <bgColor rgb="FFCFCFCF"/>
      </patternFill>
    </fill>
    <fill>
      <patternFill patternType="solid">
        <fgColor rgb="FFD5DFEC"/>
        <bgColor rgb="FFD5DFEC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22" fillId="0" borderId="0"/>
  </cellStyleXfs>
  <cellXfs count="2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0" borderId="0" xfId="1"/>
    <xf numFmtId="0" fontId="4" fillId="3" borderId="2" xfId="1" applyFont="1" applyFill="1" applyBorder="1" applyAlignment="1">
      <alignment vertical="center" wrapText="1"/>
    </xf>
    <xf numFmtId="9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vertical="center" wrapText="1"/>
    </xf>
    <xf numFmtId="9" fontId="4" fillId="3" borderId="0" xfId="1" applyNumberFormat="1" applyFont="1" applyFill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4" fillId="3" borderId="3" xfId="1" applyFont="1" applyFill="1" applyBorder="1" applyAlignment="1">
      <alignment vertical="center" wrapText="1"/>
    </xf>
    <xf numFmtId="0" fontId="4" fillId="3" borderId="3" xfId="1" applyFont="1" applyFill="1" applyBorder="1" applyAlignment="1">
      <alignment horizontal="justify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vertical="center" wrapText="1"/>
    </xf>
    <xf numFmtId="0" fontId="4" fillId="2" borderId="0" xfId="1" applyFont="1" applyFill="1" applyAlignment="1">
      <alignment horizontal="justify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horizontal="justify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vertical="center" wrapText="1"/>
    </xf>
    <xf numFmtId="0" fontId="4" fillId="3" borderId="5" xfId="1" applyFont="1" applyFill="1" applyBorder="1" applyAlignment="1">
      <alignment horizontal="justify" vertical="center" wrapText="1"/>
    </xf>
    <xf numFmtId="0" fontId="5" fillId="2" borderId="0" xfId="1" applyFont="1" applyFill="1" applyAlignment="1">
      <alignment vertical="center"/>
    </xf>
    <xf numFmtId="0" fontId="5" fillId="2" borderId="3" xfId="1" applyFont="1" applyFill="1" applyBorder="1" applyAlignment="1">
      <alignment vertical="center"/>
    </xf>
    <xf numFmtId="0" fontId="2" fillId="0" borderId="0" xfId="1" applyAlignment="1">
      <alignment vertical="center"/>
    </xf>
    <xf numFmtId="0" fontId="6" fillId="7" borderId="6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6" fillId="6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9" borderId="6" xfId="0" applyNumberFormat="1" applyFont="1" applyFill="1" applyBorder="1" applyAlignment="1">
      <alignment horizontal="center" vertical="center"/>
    </xf>
    <xf numFmtId="0" fontId="0" fillId="9" borderId="0" xfId="0" applyFill="1" applyAlignment="1">
      <alignment horizontal="center"/>
    </xf>
    <xf numFmtId="0" fontId="7" fillId="9" borderId="7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4" fontId="7" fillId="10" borderId="6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center"/>
    </xf>
    <xf numFmtId="0" fontId="7" fillId="10" borderId="7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10" fillId="0" borderId="0" xfId="0" applyFont="1"/>
    <xf numFmtId="0" fontId="9" fillId="10" borderId="7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right" vertical="center" wrapText="1"/>
    </xf>
    <xf numFmtId="0" fontId="7" fillId="5" borderId="6" xfId="1" applyFont="1" applyFill="1" applyBorder="1" applyAlignment="1">
      <alignment horizontal="center" vertical="top" wrapText="1"/>
    </xf>
    <xf numFmtId="0" fontId="7" fillId="4" borderId="6" xfId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horizontal="center" vertical="center" wrapText="1"/>
    </xf>
    <xf numFmtId="0" fontId="6" fillId="7" borderId="6" xfId="1" applyFont="1" applyFill="1" applyBorder="1" applyAlignment="1">
      <alignment horizontal="right" vertical="center" wrapText="1"/>
    </xf>
    <xf numFmtId="0" fontId="6" fillId="7" borderId="6" xfId="1" applyFont="1" applyFill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right" vertical="center"/>
    </xf>
    <xf numFmtId="4" fontId="7" fillId="0" borderId="6" xfId="1" applyNumberFormat="1" applyFont="1" applyBorder="1" applyAlignment="1">
      <alignment horizontal="right" vertical="center"/>
    </xf>
    <xf numFmtId="166" fontId="6" fillId="0" borderId="6" xfId="1" applyNumberFormat="1" applyFont="1" applyBorder="1" applyAlignment="1">
      <alignment horizontal="right" vertical="center"/>
    </xf>
    <xf numFmtId="167" fontId="6" fillId="0" borderId="6" xfId="1" applyNumberFormat="1" applyFont="1" applyBorder="1" applyAlignment="1">
      <alignment horizontal="right" vertical="center"/>
    </xf>
    <xf numFmtId="168" fontId="6" fillId="0" borderId="6" xfId="1" applyNumberFormat="1" applyFont="1" applyBorder="1" applyAlignment="1">
      <alignment horizontal="right" vertical="center"/>
    </xf>
    <xf numFmtId="169" fontId="6" fillId="0" borderId="6" xfId="1" applyNumberFormat="1" applyFont="1" applyBorder="1" applyAlignment="1">
      <alignment horizontal="right" vertical="center"/>
    </xf>
    <xf numFmtId="170" fontId="6" fillId="0" borderId="6" xfId="1" applyNumberFormat="1" applyFont="1" applyBorder="1" applyAlignment="1">
      <alignment horizontal="right" vertical="center"/>
    </xf>
    <xf numFmtId="171" fontId="6" fillId="0" borderId="6" xfId="1" applyNumberFormat="1" applyFont="1" applyBorder="1" applyAlignment="1">
      <alignment horizontal="right" vertical="center"/>
    </xf>
    <xf numFmtId="172" fontId="6" fillId="0" borderId="6" xfId="1" applyNumberFormat="1" applyFont="1" applyBorder="1" applyAlignment="1">
      <alignment horizontal="right" vertical="center"/>
    </xf>
    <xf numFmtId="173" fontId="6" fillId="0" borderId="6" xfId="1" applyNumberFormat="1" applyFont="1" applyBorder="1" applyAlignment="1">
      <alignment horizontal="right" vertical="center"/>
    </xf>
    <xf numFmtId="174" fontId="6" fillId="0" borderId="6" xfId="1" applyNumberFormat="1" applyFont="1" applyBorder="1" applyAlignment="1">
      <alignment horizontal="right" vertical="center"/>
    </xf>
    <xf numFmtId="175" fontId="6" fillId="0" borderId="6" xfId="1" applyNumberFormat="1" applyFont="1" applyBorder="1" applyAlignment="1">
      <alignment horizontal="right" vertical="center"/>
    </xf>
    <xf numFmtId="176" fontId="6" fillId="0" borderId="6" xfId="1" applyNumberFormat="1" applyFont="1" applyBorder="1" applyAlignment="1">
      <alignment horizontal="right" vertical="center"/>
    </xf>
    <xf numFmtId="0" fontId="11" fillId="0" borderId="0" xfId="2"/>
    <xf numFmtId="0" fontId="6" fillId="11" borderId="6" xfId="1" applyFont="1" applyFill="1" applyBorder="1" applyAlignment="1">
      <alignment horizontal="right" vertical="center" wrapText="1"/>
    </xf>
    <xf numFmtId="0" fontId="7" fillId="8" borderId="6" xfId="1" applyFont="1" applyFill="1" applyBorder="1" applyAlignment="1">
      <alignment horizontal="center" vertical="top" wrapText="1"/>
    </xf>
    <xf numFmtId="0" fontId="7" fillId="11" borderId="6" xfId="1" applyFont="1" applyFill="1" applyBorder="1" applyAlignment="1">
      <alignment horizontal="center" vertical="center" wrapText="1"/>
    </xf>
    <xf numFmtId="0" fontId="7" fillId="8" borderId="6" xfId="1" applyFont="1" applyFill="1" applyBorder="1" applyAlignment="1">
      <alignment horizontal="center" vertical="center" wrapText="1"/>
    </xf>
    <xf numFmtId="0" fontId="8" fillId="11" borderId="6" xfId="1" applyFont="1" applyFill="1" applyBorder="1" applyAlignment="1">
      <alignment horizontal="center" vertical="center" wrapText="1"/>
    </xf>
    <xf numFmtId="0" fontId="8" fillId="8" borderId="6" xfId="1" applyFont="1" applyFill="1" applyBorder="1" applyAlignment="1">
      <alignment horizontal="center" vertical="center" wrapText="1"/>
    </xf>
    <xf numFmtId="0" fontId="6" fillId="12" borderId="6" xfId="1" applyFont="1" applyFill="1" applyBorder="1" applyAlignment="1">
      <alignment horizontal="right" vertical="center" wrapText="1"/>
    </xf>
    <xf numFmtId="0" fontId="6" fillId="12" borderId="6" xfId="1" applyFont="1" applyFill="1" applyBorder="1" applyAlignment="1">
      <alignment horizontal="center" vertical="center" wrapText="1"/>
    </xf>
    <xf numFmtId="0" fontId="6" fillId="8" borderId="6" xfId="1" applyFont="1" applyFill="1" applyBorder="1" applyAlignment="1">
      <alignment horizontal="center" vertical="center" wrapText="1"/>
    </xf>
    <xf numFmtId="4" fontId="7" fillId="8" borderId="6" xfId="1" applyNumberFormat="1" applyFont="1" applyFill="1" applyBorder="1" applyAlignment="1">
      <alignment horizontal="right" vertical="center"/>
    </xf>
    <xf numFmtId="0" fontId="11" fillId="13" borderId="0" xfId="2" applyFill="1" applyAlignment="1">
      <alignment horizontal="left"/>
    </xf>
    <xf numFmtId="0" fontId="2" fillId="8" borderId="0" xfId="1" applyFill="1"/>
    <xf numFmtId="4" fontId="7" fillId="9" borderId="6" xfId="0" applyNumberFormat="1" applyFont="1" applyFill="1" applyBorder="1" applyAlignment="1">
      <alignment horizontal="center" vertical="center" wrapText="1"/>
    </xf>
    <xf numFmtId="4" fontId="7" fillId="10" borderId="6" xfId="0" applyNumberFormat="1" applyFont="1" applyFill="1" applyBorder="1" applyAlignment="1">
      <alignment horizontal="center" vertical="center" wrapText="1"/>
    </xf>
    <xf numFmtId="0" fontId="13" fillId="14" borderId="0" xfId="0" applyFont="1" applyFill="1" applyAlignment="1">
      <alignment vertical="center" wrapText="1"/>
    </xf>
    <xf numFmtId="0" fontId="14" fillId="14" borderId="0" xfId="0" applyFont="1" applyFill="1" applyAlignment="1">
      <alignment vertical="center" wrapText="1"/>
    </xf>
    <xf numFmtId="0" fontId="12" fillId="14" borderId="0" xfId="0" applyFont="1" applyFill="1" applyAlignment="1">
      <alignment horizontal="center" vertical="center" wrapText="1"/>
    </xf>
    <xf numFmtId="4" fontId="15" fillId="10" borderId="6" xfId="0" applyNumberFormat="1" applyFont="1" applyFill="1" applyBorder="1" applyAlignment="1">
      <alignment horizontal="center" vertical="center" wrapText="1"/>
    </xf>
    <xf numFmtId="0" fontId="16" fillId="15" borderId="0" xfId="0" applyFont="1" applyFill="1" applyAlignment="1">
      <alignment horizontal="center"/>
    </xf>
    <xf numFmtId="164" fontId="6" fillId="0" borderId="9" xfId="0" applyNumberFormat="1" applyFont="1" applyBorder="1" applyAlignment="1">
      <alignment horizontal="center" vertical="center"/>
    </xf>
    <xf numFmtId="166" fontId="17" fillId="0" borderId="0" xfId="0" applyNumberFormat="1" applyFont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8" fontId="17" fillId="0" borderId="0" xfId="0" applyNumberFormat="1" applyFont="1" applyAlignment="1">
      <alignment horizontal="right" vertical="center"/>
    </xf>
    <xf numFmtId="169" fontId="17" fillId="0" borderId="0" xfId="0" applyNumberFormat="1" applyFont="1" applyAlignment="1">
      <alignment horizontal="right" vertical="center"/>
    </xf>
    <xf numFmtId="170" fontId="17" fillId="0" borderId="0" xfId="0" applyNumberFormat="1" applyFont="1" applyAlignment="1">
      <alignment horizontal="right" vertical="center"/>
    </xf>
    <xf numFmtId="171" fontId="17" fillId="0" borderId="0" xfId="0" applyNumberFormat="1" applyFont="1" applyAlignment="1">
      <alignment horizontal="right" vertical="center"/>
    </xf>
    <xf numFmtId="172" fontId="17" fillId="0" borderId="0" xfId="0" applyNumberFormat="1" applyFont="1" applyAlignment="1">
      <alignment horizontal="right" vertical="center"/>
    </xf>
    <xf numFmtId="173" fontId="17" fillId="0" borderId="0" xfId="0" applyNumberFormat="1" applyFont="1" applyAlignment="1">
      <alignment horizontal="right" vertical="center"/>
    </xf>
    <xf numFmtId="174" fontId="17" fillId="0" borderId="0" xfId="0" applyNumberFormat="1" applyFont="1" applyAlignment="1">
      <alignment horizontal="right" vertical="center"/>
    </xf>
    <xf numFmtId="175" fontId="17" fillId="0" borderId="0" xfId="0" applyNumberFormat="1" applyFont="1" applyAlignment="1">
      <alignment horizontal="right" vertical="center"/>
    </xf>
    <xf numFmtId="176" fontId="17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70" fontId="17" fillId="0" borderId="6" xfId="0" applyNumberFormat="1" applyFont="1" applyBorder="1" applyAlignment="1">
      <alignment horizontal="center" vertical="center"/>
    </xf>
    <xf numFmtId="171" fontId="17" fillId="0" borderId="6" xfId="0" applyNumberFormat="1" applyFont="1" applyBorder="1" applyAlignment="1">
      <alignment horizontal="center" vertical="center"/>
    </xf>
    <xf numFmtId="172" fontId="17" fillId="0" borderId="6" xfId="0" applyNumberFormat="1" applyFont="1" applyBorder="1" applyAlignment="1">
      <alignment horizontal="center" vertical="center"/>
    </xf>
    <xf numFmtId="173" fontId="17" fillId="0" borderId="6" xfId="0" applyNumberFormat="1" applyFont="1" applyBorder="1" applyAlignment="1">
      <alignment horizontal="center" vertical="center"/>
    </xf>
    <xf numFmtId="174" fontId="17" fillId="0" borderId="6" xfId="0" applyNumberFormat="1" applyFont="1" applyBorder="1" applyAlignment="1">
      <alignment horizontal="center" vertical="center"/>
    </xf>
    <xf numFmtId="175" fontId="17" fillId="0" borderId="6" xfId="0" applyNumberFormat="1" applyFont="1" applyBorder="1" applyAlignment="1">
      <alignment horizontal="center" vertical="center"/>
    </xf>
    <xf numFmtId="176" fontId="17" fillId="0" borderId="6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166" fontId="17" fillId="0" borderId="6" xfId="0" applyNumberFormat="1" applyFont="1" applyBorder="1" applyAlignment="1">
      <alignment horizontal="center" vertical="center"/>
    </xf>
    <xf numFmtId="167" fontId="17" fillId="0" borderId="6" xfId="0" applyNumberFormat="1" applyFont="1" applyBorder="1" applyAlignment="1">
      <alignment horizontal="center" vertical="center"/>
    </xf>
    <xf numFmtId="168" fontId="17" fillId="0" borderId="6" xfId="0" applyNumberFormat="1" applyFont="1" applyBorder="1" applyAlignment="1">
      <alignment horizontal="center" vertical="center"/>
    </xf>
    <xf numFmtId="169" fontId="17" fillId="0" borderId="6" xfId="0" applyNumberFormat="1" applyFont="1" applyBorder="1" applyAlignment="1">
      <alignment horizontal="center" vertical="center"/>
    </xf>
    <xf numFmtId="0" fontId="6" fillId="4" borderId="6" xfId="1" applyFont="1" applyFill="1" applyBorder="1" applyAlignment="1">
      <alignment horizontal="center" vertical="center" wrapText="1"/>
    </xf>
    <xf numFmtId="171" fontId="6" fillId="0" borderId="6" xfId="1" applyNumberFormat="1" applyFont="1" applyBorder="1" applyAlignment="1">
      <alignment horizontal="center" vertical="center"/>
    </xf>
    <xf numFmtId="172" fontId="6" fillId="0" borderId="6" xfId="1" applyNumberFormat="1" applyFont="1" applyBorder="1" applyAlignment="1">
      <alignment horizontal="center" vertical="center"/>
    </xf>
    <xf numFmtId="173" fontId="6" fillId="0" borderId="6" xfId="1" applyNumberFormat="1" applyFont="1" applyBorder="1" applyAlignment="1">
      <alignment horizontal="center" vertical="center"/>
    </xf>
    <xf numFmtId="174" fontId="6" fillId="0" borderId="6" xfId="1" applyNumberFormat="1" applyFont="1" applyBorder="1" applyAlignment="1">
      <alignment horizontal="center" vertical="center"/>
    </xf>
    <xf numFmtId="175" fontId="6" fillId="0" borderId="6" xfId="1" applyNumberFormat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center" vertical="center"/>
    </xf>
    <xf numFmtId="166" fontId="6" fillId="0" borderId="6" xfId="1" applyNumberFormat="1" applyFont="1" applyBorder="1" applyAlignment="1">
      <alignment horizontal="center" vertical="center"/>
    </xf>
    <xf numFmtId="167" fontId="6" fillId="0" borderId="6" xfId="1" applyNumberFormat="1" applyFont="1" applyBorder="1" applyAlignment="1">
      <alignment horizontal="center" vertical="center"/>
    </xf>
    <xf numFmtId="168" fontId="6" fillId="0" borderId="6" xfId="1" applyNumberFormat="1" applyFont="1" applyBorder="1" applyAlignment="1">
      <alignment horizontal="center" vertical="center"/>
    </xf>
    <xf numFmtId="169" fontId="6" fillId="0" borderId="6" xfId="1" applyNumberFormat="1" applyFont="1" applyBorder="1" applyAlignment="1">
      <alignment horizontal="center" vertical="center"/>
    </xf>
    <xf numFmtId="170" fontId="6" fillId="0" borderId="6" xfId="1" applyNumberFormat="1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6" fillId="4" borderId="9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164" fontId="6" fillId="6" borderId="9" xfId="0" applyNumberFormat="1" applyFont="1" applyFill="1" applyBorder="1" applyAlignment="1">
      <alignment horizontal="center" vertical="center"/>
    </xf>
    <xf numFmtId="0" fontId="7" fillId="10" borderId="10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9" fillId="10" borderId="10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4" fontId="7" fillId="10" borderId="10" xfId="0" applyNumberFormat="1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top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4" fontId="7" fillId="9" borderId="13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4" fontId="7" fillId="9" borderId="10" xfId="0" applyNumberFormat="1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top" wrapText="1"/>
    </xf>
    <xf numFmtId="0" fontId="7" fillId="10" borderId="12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8" fillId="10" borderId="13" xfId="0" applyFont="1" applyFill="1" applyBorder="1" applyAlignment="1">
      <alignment horizontal="center" vertical="center" wrapText="1"/>
    </xf>
    <xf numFmtId="0" fontId="9" fillId="10" borderId="13" xfId="0" applyFont="1" applyFill="1" applyBorder="1" applyAlignment="1">
      <alignment horizontal="center" vertical="center" wrapText="1"/>
    </xf>
    <xf numFmtId="0" fontId="6" fillId="10" borderId="13" xfId="0" applyFont="1" applyFill="1" applyBorder="1" applyAlignment="1">
      <alignment horizontal="center" vertical="center" wrapText="1"/>
    </xf>
    <xf numFmtId="4" fontId="7" fillId="10" borderId="13" xfId="0" applyNumberFormat="1" applyFont="1" applyFill="1" applyBorder="1" applyAlignment="1">
      <alignment horizontal="center" vertical="center"/>
    </xf>
    <xf numFmtId="0" fontId="16" fillId="15" borderId="6" xfId="0" applyFont="1" applyFill="1" applyBorder="1" applyAlignment="1">
      <alignment horizontal="center"/>
    </xf>
    <xf numFmtId="4" fontId="16" fillId="15" borderId="6" xfId="0" applyNumberFormat="1" applyFont="1" applyFill="1" applyBorder="1" applyAlignment="1">
      <alignment horizontal="center"/>
    </xf>
    <xf numFmtId="0" fontId="20" fillId="16" borderId="0" xfId="0" applyFont="1" applyFill="1" applyAlignment="1">
      <alignment horizontal="center"/>
    </xf>
    <xf numFmtId="0" fontId="19" fillId="16" borderId="0" xfId="0" applyFont="1" applyFill="1" applyAlignment="1">
      <alignment horizontal="center"/>
    </xf>
    <xf numFmtId="0" fontId="19" fillId="16" borderId="6" xfId="0" applyFont="1" applyFill="1" applyBorder="1" applyAlignment="1">
      <alignment horizontal="center"/>
    </xf>
    <xf numFmtId="0" fontId="21" fillId="16" borderId="0" xfId="0" applyFont="1" applyFill="1" applyAlignment="1">
      <alignment horizontal="center"/>
    </xf>
    <xf numFmtId="0" fontId="18" fillId="16" borderId="0" xfId="0" applyFont="1" applyFill="1" applyAlignment="1">
      <alignment horizontal="center"/>
    </xf>
    <xf numFmtId="4" fontId="18" fillId="16" borderId="6" xfId="0" applyNumberFormat="1" applyFont="1" applyFill="1" applyBorder="1" applyAlignment="1">
      <alignment horizontal="center"/>
    </xf>
    <xf numFmtId="0" fontId="21" fillId="16" borderId="6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top" wrapText="1"/>
    </xf>
    <xf numFmtId="0" fontId="7" fillId="10" borderId="14" xfId="0" applyFont="1" applyFill="1" applyBorder="1" applyAlignment="1">
      <alignment horizontal="center" vertical="center" wrapText="1"/>
    </xf>
    <xf numFmtId="4" fontId="7" fillId="8" borderId="13" xfId="0" applyNumberFormat="1" applyFont="1" applyFill="1" applyBorder="1" applyAlignment="1">
      <alignment horizontal="center" vertical="center"/>
    </xf>
    <xf numFmtId="4" fontId="7" fillId="8" borderId="6" xfId="0" applyNumberFormat="1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top" wrapText="1"/>
    </xf>
    <xf numFmtId="0" fontId="0" fillId="0" borderId="0" xfId="0" applyAlignment="1">
      <alignment wrapText="1" shrinkToFit="1"/>
    </xf>
    <xf numFmtId="0" fontId="10" fillId="8" borderId="0" xfId="0" applyFont="1" applyFill="1" applyAlignment="1">
      <alignment wrapText="1"/>
    </xf>
    <xf numFmtId="4" fontId="7" fillId="3" borderId="6" xfId="1" applyNumberFormat="1" applyFont="1" applyFill="1" applyBorder="1" applyAlignment="1">
      <alignment horizontal="center" vertical="center" wrapText="1"/>
    </xf>
    <xf numFmtId="0" fontId="23" fillId="17" borderId="20" xfId="3" applyFont="1" applyFill="1" applyBorder="1" applyAlignment="1">
      <alignment horizontal="right" vertical="center" wrapText="1"/>
    </xf>
    <xf numFmtId="0" fontId="15" fillId="18" borderId="20" xfId="3" applyFont="1" applyFill="1" applyBorder="1" applyAlignment="1">
      <alignment horizontal="center" vertical="top" wrapText="1"/>
    </xf>
    <xf numFmtId="0" fontId="24" fillId="0" borderId="0" xfId="3" applyFont="1"/>
    <xf numFmtId="0" fontId="22" fillId="0" borderId="0" xfId="3"/>
    <xf numFmtId="0" fontId="15" fillId="17" borderId="20" xfId="3" applyFont="1" applyFill="1" applyBorder="1" applyAlignment="1">
      <alignment horizontal="center" vertical="center" wrapText="1"/>
    </xf>
    <xf numFmtId="0" fontId="8" fillId="17" borderId="20" xfId="3" applyFont="1" applyFill="1" applyBorder="1" applyAlignment="1">
      <alignment horizontal="center" vertical="center" wrapText="1"/>
    </xf>
    <xf numFmtId="0" fontId="23" fillId="19" borderId="20" xfId="3" applyFont="1" applyFill="1" applyBorder="1" applyAlignment="1">
      <alignment horizontal="right" vertical="center" wrapText="1"/>
    </xf>
    <xf numFmtId="0" fontId="23" fillId="19" borderId="20" xfId="3" applyFont="1" applyFill="1" applyBorder="1" applyAlignment="1">
      <alignment horizontal="center" vertical="center" wrapText="1"/>
    </xf>
    <xf numFmtId="165" fontId="23" fillId="0" borderId="20" xfId="3" applyNumberFormat="1" applyFont="1" applyBorder="1" applyAlignment="1">
      <alignment horizontal="right" vertical="center"/>
    </xf>
    <xf numFmtId="4" fontId="15" fillId="0" borderId="20" xfId="3" applyNumberFormat="1" applyFont="1" applyBorder="1" applyAlignment="1">
      <alignment horizontal="right" vertical="center"/>
    </xf>
    <xf numFmtId="166" fontId="23" fillId="0" borderId="20" xfId="3" applyNumberFormat="1" applyFont="1" applyBorder="1" applyAlignment="1">
      <alignment horizontal="right" vertical="center"/>
    </xf>
    <xf numFmtId="167" fontId="23" fillId="0" borderId="20" xfId="3" applyNumberFormat="1" applyFont="1" applyBorder="1" applyAlignment="1">
      <alignment horizontal="right" vertical="center"/>
    </xf>
    <xf numFmtId="168" fontId="23" fillId="0" borderId="20" xfId="3" applyNumberFormat="1" applyFont="1" applyBorder="1" applyAlignment="1">
      <alignment horizontal="right" vertical="center"/>
    </xf>
    <xf numFmtId="169" fontId="23" fillId="0" borderId="20" xfId="3" applyNumberFormat="1" applyFont="1" applyBorder="1" applyAlignment="1">
      <alignment horizontal="right" vertical="center"/>
    </xf>
    <xf numFmtId="170" fontId="23" fillId="0" borderId="20" xfId="3" applyNumberFormat="1" applyFont="1" applyBorder="1" applyAlignment="1">
      <alignment horizontal="right" vertical="center"/>
    </xf>
    <xf numFmtId="171" fontId="23" fillId="0" borderId="20" xfId="3" applyNumberFormat="1" applyFont="1" applyBorder="1" applyAlignment="1">
      <alignment horizontal="right" vertical="center"/>
    </xf>
    <xf numFmtId="172" fontId="23" fillId="0" borderId="20" xfId="3" applyNumberFormat="1" applyFont="1" applyBorder="1" applyAlignment="1">
      <alignment horizontal="right" vertical="center"/>
    </xf>
    <xf numFmtId="173" fontId="23" fillId="0" borderId="20" xfId="3" applyNumberFormat="1" applyFont="1" applyBorder="1" applyAlignment="1">
      <alignment horizontal="right" vertical="center"/>
    </xf>
    <xf numFmtId="174" fontId="23" fillId="0" borderId="20" xfId="3" applyNumberFormat="1" applyFont="1" applyBorder="1" applyAlignment="1">
      <alignment horizontal="right" vertical="center"/>
    </xf>
    <xf numFmtId="175" fontId="23" fillId="0" borderId="20" xfId="3" applyNumberFormat="1" applyFont="1" applyBorder="1" applyAlignment="1">
      <alignment horizontal="right" vertical="center"/>
    </xf>
    <xf numFmtId="176" fontId="23" fillId="0" borderId="20" xfId="3" applyNumberFormat="1" applyFont="1" applyBorder="1" applyAlignment="1">
      <alignment horizontal="right" vertical="center"/>
    </xf>
    <xf numFmtId="177" fontId="23" fillId="0" borderId="20" xfId="3" applyNumberFormat="1" applyFont="1" applyBorder="1" applyAlignment="1">
      <alignment horizontal="right" vertical="center"/>
    </xf>
    <xf numFmtId="0" fontId="25" fillId="0" borderId="0" xfId="1" applyFont="1"/>
    <xf numFmtId="0" fontId="7" fillId="0" borderId="0" xfId="1" applyFont="1"/>
    <xf numFmtId="0" fontId="6" fillId="0" borderId="0" xfId="1" applyFont="1"/>
    <xf numFmtId="2" fontId="0" fillId="0" borderId="0" xfId="0" applyNumberFormat="1"/>
    <xf numFmtId="164" fontId="26" fillId="0" borderId="0" xfId="1" applyNumberFormat="1" applyFont="1"/>
    <xf numFmtId="164" fontId="6" fillId="0" borderId="0" xfId="0" applyNumberFormat="1" applyFont="1" applyAlignment="1">
      <alignment horizontal="center" vertical="center"/>
    </xf>
    <xf numFmtId="4" fontId="2" fillId="0" borderId="0" xfId="1" applyNumberFormat="1"/>
    <xf numFmtId="4" fontId="7" fillId="0" borderId="0" xfId="1" applyNumberFormat="1" applyFont="1" applyAlignment="1">
      <alignment horizontal="right" vertical="center"/>
    </xf>
    <xf numFmtId="4" fontId="7" fillId="8" borderId="0" xfId="1" applyNumberFormat="1" applyFont="1" applyFill="1" applyAlignment="1">
      <alignment horizontal="right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11" borderId="6" xfId="1" applyFont="1" applyFill="1" applyBorder="1" applyAlignment="1">
      <alignment horizontal="center" vertical="center" wrapText="1"/>
    </xf>
    <xf numFmtId="0" fontId="1" fillId="8" borderId="6" xfId="1" applyFont="1" applyFill="1" applyBorder="1" applyAlignment="1">
      <alignment horizontal="center" vertical="center" wrapText="1"/>
    </xf>
    <xf numFmtId="177" fontId="23" fillId="0" borderId="20" xfId="0" applyNumberFormat="1" applyFont="1" applyBorder="1" applyAlignment="1">
      <alignment horizontal="right" vertical="center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left" vertical="center"/>
    </xf>
    <xf numFmtId="17" fontId="23" fillId="0" borderId="6" xfId="0" applyNumberFormat="1" applyFont="1" applyBorder="1" applyAlignment="1">
      <alignment horizontal="center"/>
    </xf>
    <xf numFmtId="0" fontId="12" fillId="14" borderId="0" xfId="0" applyFont="1" applyFill="1" applyAlignment="1">
      <alignment horizontal="center" vertical="center" wrapText="1"/>
    </xf>
    <xf numFmtId="0" fontId="12" fillId="14" borderId="0" xfId="0" applyFont="1" applyFill="1" applyAlignment="1">
      <alignment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7E6615FB-C2CF-473E-8FCE-1BD974A871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worksheet" Target="worksheets/sheet10.xml"/><Relationship Id="rId18" Type="http://schemas.openxmlformats.org/officeDocument/2006/relationships/theme" Target="theme/theme1.xml"/><Relationship Id="rId3" Type="http://schemas.openxmlformats.org/officeDocument/2006/relationships/chartsheet" Target="chartsheets/sheet1.xml"/><Relationship Id="rId21" Type="http://schemas.openxmlformats.org/officeDocument/2006/relationships/calcChain" Target="calcChain.xml"/><Relationship Id="rId7" Type="http://schemas.openxmlformats.org/officeDocument/2006/relationships/worksheet" Target="worksheets/sheet4.xml"/><Relationship Id="rId12" Type="http://schemas.openxmlformats.org/officeDocument/2006/relationships/worksheet" Target="worksheets/sheet9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worksheet" Target="worksheets/sheet8.xml"/><Relationship Id="rId5" Type="http://schemas.openxmlformats.org/officeDocument/2006/relationships/chartsheet" Target="chartsheets/sheet3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7.xml"/><Relationship Id="rId19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6.xml"/><Relationship Id="rId14" Type="http://schemas.openxmlformats.org/officeDocument/2006/relationships/worksheet" Target="worksheets/sheet1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Annualized Divisia Growth Rates: Dec 2000 -  April 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'DM4'!$Y$23</c:f>
              <c:strCache>
                <c:ptCount val="1"/>
                <c:pt idx="0">
                  <c:v>DM4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'DM4'!$Y$24:$Y$268</c:f>
              <c:numCache>
                <c:formatCode>General</c:formatCode>
                <c:ptCount val="245"/>
                <c:pt idx="0">
                  <c:v>10.085519765156903</c:v>
                </c:pt>
                <c:pt idx="1">
                  <c:v>13.094675653816434</c:v>
                </c:pt>
                <c:pt idx="2">
                  <c:v>13.18703806141972</c:v>
                </c:pt>
                <c:pt idx="3">
                  <c:v>14.962795554824915</c:v>
                </c:pt>
                <c:pt idx="4">
                  <c:v>12.7886846185155</c:v>
                </c:pt>
                <c:pt idx="5">
                  <c:v>13.328725067512881</c:v>
                </c:pt>
                <c:pt idx="6">
                  <c:v>13.653260976077064</c:v>
                </c:pt>
                <c:pt idx="7">
                  <c:v>12.85814030130048</c:v>
                </c:pt>
                <c:pt idx="8">
                  <c:v>11.007188555770853</c:v>
                </c:pt>
                <c:pt idx="9">
                  <c:v>7.506831731792829</c:v>
                </c:pt>
                <c:pt idx="10">
                  <c:v>7.0448998563216847</c:v>
                </c:pt>
                <c:pt idx="11">
                  <c:v>8.6743918946206477</c:v>
                </c:pt>
                <c:pt idx="12">
                  <c:v>8.9603244878858845</c:v>
                </c:pt>
                <c:pt idx="13">
                  <c:v>11.532654442187074</c:v>
                </c:pt>
                <c:pt idx="14">
                  <c:v>11.549221845021762</c:v>
                </c:pt>
                <c:pt idx="15">
                  <c:v>9.5714803420867689</c:v>
                </c:pt>
                <c:pt idx="16">
                  <c:v>9.945588849286402</c:v>
                </c:pt>
                <c:pt idx="17">
                  <c:v>9.3244560889220729</c:v>
                </c:pt>
                <c:pt idx="18">
                  <c:v>7.0436138531287718</c:v>
                </c:pt>
                <c:pt idx="19">
                  <c:v>8.4177182327175082</c:v>
                </c:pt>
                <c:pt idx="20">
                  <c:v>8.7842828642625825</c:v>
                </c:pt>
                <c:pt idx="21">
                  <c:v>9.2941400689958265</c:v>
                </c:pt>
                <c:pt idx="22">
                  <c:v>9.1395134587251903</c:v>
                </c:pt>
                <c:pt idx="23">
                  <c:v>6.512229725456109</c:v>
                </c:pt>
                <c:pt idx="24">
                  <c:v>9.6445950742516828</c:v>
                </c:pt>
                <c:pt idx="25">
                  <c:v>7.3209358389880741</c:v>
                </c:pt>
                <c:pt idx="26">
                  <c:v>6.8765223556007449</c:v>
                </c:pt>
                <c:pt idx="27">
                  <c:v>8.1367465027454067</c:v>
                </c:pt>
                <c:pt idx="28">
                  <c:v>9.4321578582851728</c:v>
                </c:pt>
                <c:pt idx="29">
                  <c:v>9.3173529173474101</c:v>
                </c:pt>
                <c:pt idx="30">
                  <c:v>12.459836290841952</c:v>
                </c:pt>
                <c:pt idx="31">
                  <c:v>9.89758181022804</c:v>
                </c:pt>
                <c:pt idx="32">
                  <c:v>9.4094568601841289</c:v>
                </c:pt>
                <c:pt idx="33">
                  <c:v>9.3996914230682904</c:v>
                </c:pt>
                <c:pt idx="34">
                  <c:v>11.229703730883323</c:v>
                </c:pt>
                <c:pt idx="35">
                  <c:v>11.097516990170497</c:v>
                </c:pt>
                <c:pt idx="36">
                  <c:v>9.0084469698537006</c:v>
                </c:pt>
                <c:pt idx="37">
                  <c:v>9.7411586677410789</c:v>
                </c:pt>
                <c:pt idx="38">
                  <c:v>9.9221481011455559</c:v>
                </c:pt>
                <c:pt idx="39">
                  <c:v>8.6137272240396356</c:v>
                </c:pt>
                <c:pt idx="40">
                  <c:v>9.2790067952696731</c:v>
                </c:pt>
                <c:pt idx="41">
                  <c:v>8.5912257881048504</c:v>
                </c:pt>
                <c:pt idx="42">
                  <c:v>8.2581369363529333</c:v>
                </c:pt>
                <c:pt idx="43">
                  <c:v>10.247932124109482</c:v>
                </c:pt>
                <c:pt idx="44">
                  <c:v>10.2550671201179</c:v>
                </c:pt>
                <c:pt idx="45">
                  <c:v>10.51509636973833</c:v>
                </c:pt>
                <c:pt idx="46">
                  <c:v>9.7095546656779774</c:v>
                </c:pt>
                <c:pt idx="47">
                  <c:v>9.486911361196082</c:v>
                </c:pt>
                <c:pt idx="48">
                  <c:v>11.555013281615878</c:v>
                </c:pt>
                <c:pt idx="49">
                  <c:v>10.606749579950314</c:v>
                </c:pt>
                <c:pt idx="50">
                  <c:v>11.805473054588767</c:v>
                </c:pt>
                <c:pt idx="51">
                  <c:v>15.563874495166363</c:v>
                </c:pt>
                <c:pt idx="52">
                  <c:v>16.469448703325718</c:v>
                </c:pt>
                <c:pt idx="53">
                  <c:v>16.426204607915817</c:v>
                </c:pt>
                <c:pt idx="54">
                  <c:v>17.1550232459591</c:v>
                </c:pt>
                <c:pt idx="55">
                  <c:v>14.666579472874819</c:v>
                </c:pt>
                <c:pt idx="56">
                  <c:v>13.491134885703016</c:v>
                </c:pt>
                <c:pt idx="57">
                  <c:v>13.518031533335151</c:v>
                </c:pt>
                <c:pt idx="58">
                  <c:v>11.510230333982907</c:v>
                </c:pt>
                <c:pt idx="59">
                  <c:v>13.64485353077507</c:v>
                </c:pt>
                <c:pt idx="60">
                  <c:v>12.261044978157543</c:v>
                </c:pt>
                <c:pt idx="61">
                  <c:v>11.492530380172017</c:v>
                </c:pt>
                <c:pt idx="62">
                  <c:v>10.331875795319601</c:v>
                </c:pt>
                <c:pt idx="63">
                  <c:v>8.5135147971944214</c:v>
                </c:pt>
                <c:pt idx="64">
                  <c:v>5.3814781852733695</c:v>
                </c:pt>
                <c:pt idx="65">
                  <c:v>6.3177304171373017</c:v>
                </c:pt>
                <c:pt idx="66">
                  <c:v>5.4401992156498657</c:v>
                </c:pt>
                <c:pt idx="67">
                  <c:v>6.8554863031558888</c:v>
                </c:pt>
                <c:pt idx="68">
                  <c:v>10.386217349421134</c:v>
                </c:pt>
                <c:pt idx="69">
                  <c:v>10.247957426350318</c:v>
                </c:pt>
                <c:pt idx="70">
                  <c:v>10.298404366093727</c:v>
                </c:pt>
                <c:pt idx="71">
                  <c:v>9.4812926695960975</c:v>
                </c:pt>
                <c:pt idx="72">
                  <c:v>10.217498640126177</c:v>
                </c:pt>
                <c:pt idx="73">
                  <c:v>11.370859823491131</c:v>
                </c:pt>
                <c:pt idx="74">
                  <c:v>11.254094320867836</c:v>
                </c:pt>
                <c:pt idx="75">
                  <c:v>8.4519279282962323</c:v>
                </c:pt>
                <c:pt idx="76">
                  <c:v>11.357739155195379</c:v>
                </c:pt>
                <c:pt idx="77">
                  <c:v>11.674347385722061</c:v>
                </c:pt>
                <c:pt idx="78">
                  <c:v>8.8887697761873774</c:v>
                </c:pt>
                <c:pt idx="79">
                  <c:v>9.9785316474223507</c:v>
                </c:pt>
                <c:pt idx="80">
                  <c:v>8.1303113378293546</c:v>
                </c:pt>
                <c:pt idx="81">
                  <c:v>7.5173418103163137</c:v>
                </c:pt>
                <c:pt idx="82">
                  <c:v>11.914263418004811</c:v>
                </c:pt>
                <c:pt idx="83">
                  <c:v>11.668577328300245</c:v>
                </c:pt>
                <c:pt idx="84">
                  <c:v>12.004859838748061</c:v>
                </c:pt>
                <c:pt idx="85">
                  <c:v>13.761201569006598</c:v>
                </c:pt>
                <c:pt idx="86">
                  <c:v>14.976582258911719</c:v>
                </c:pt>
                <c:pt idx="87">
                  <c:v>15.446306807331744</c:v>
                </c:pt>
                <c:pt idx="88">
                  <c:v>14.152094014067629</c:v>
                </c:pt>
                <c:pt idx="89">
                  <c:v>12.436337930543484</c:v>
                </c:pt>
                <c:pt idx="90">
                  <c:v>12.891498878338137</c:v>
                </c:pt>
                <c:pt idx="91">
                  <c:v>13.061594177019042</c:v>
                </c:pt>
                <c:pt idx="92">
                  <c:v>12.005140271491754</c:v>
                </c:pt>
                <c:pt idx="93">
                  <c:v>11.694522805914165</c:v>
                </c:pt>
                <c:pt idx="94">
                  <c:v>10.849234300988719</c:v>
                </c:pt>
                <c:pt idx="95">
                  <c:v>9.0736605400264736</c:v>
                </c:pt>
                <c:pt idx="96">
                  <c:v>6.910198049986338</c:v>
                </c:pt>
                <c:pt idx="97">
                  <c:v>5.5854599052070242</c:v>
                </c:pt>
                <c:pt idx="98">
                  <c:v>4.3942959299816842</c:v>
                </c:pt>
                <c:pt idx="99">
                  <c:v>5.4623818955499281</c:v>
                </c:pt>
                <c:pt idx="100">
                  <c:v>5.2627878203460376</c:v>
                </c:pt>
                <c:pt idx="101">
                  <c:v>7.4415575269124012</c:v>
                </c:pt>
                <c:pt idx="102">
                  <c:v>7.8625483241682836</c:v>
                </c:pt>
                <c:pt idx="103">
                  <c:v>8.8236535378733549</c:v>
                </c:pt>
                <c:pt idx="104">
                  <c:v>10.565390663802976</c:v>
                </c:pt>
                <c:pt idx="105">
                  <c:v>11.059627151391549</c:v>
                </c:pt>
                <c:pt idx="106">
                  <c:v>9.8934323022631609</c:v>
                </c:pt>
                <c:pt idx="107">
                  <c:v>9.3318917665437873</c:v>
                </c:pt>
                <c:pt idx="108">
                  <c:v>11.375169981298239</c:v>
                </c:pt>
                <c:pt idx="109">
                  <c:v>11.367216761242815</c:v>
                </c:pt>
                <c:pt idx="110">
                  <c:v>12.453217818073092</c:v>
                </c:pt>
                <c:pt idx="111">
                  <c:v>12.475521380340027</c:v>
                </c:pt>
                <c:pt idx="112">
                  <c:v>14.338648008354582</c:v>
                </c:pt>
                <c:pt idx="113">
                  <c:v>13.086836429488002</c:v>
                </c:pt>
                <c:pt idx="114">
                  <c:v>14.595474353715066</c:v>
                </c:pt>
                <c:pt idx="115">
                  <c:v>13.225679550353941</c:v>
                </c:pt>
                <c:pt idx="116">
                  <c:v>13.819922219718084</c:v>
                </c:pt>
                <c:pt idx="117">
                  <c:v>15.593014228309166</c:v>
                </c:pt>
                <c:pt idx="118">
                  <c:v>14.782297119703713</c:v>
                </c:pt>
                <c:pt idx="119">
                  <c:v>15.567031333023262</c:v>
                </c:pt>
                <c:pt idx="120">
                  <c:v>15.353301503953709</c:v>
                </c:pt>
                <c:pt idx="121">
                  <c:v>16.266966155946427</c:v>
                </c:pt>
                <c:pt idx="122">
                  <c:v>15.05462928325878</c:v>
                </c:pt>
                <c:pt idx="123">
                  <c:v>17.708528151219394</c:v>
                </c:pt>
                <c:pt idx="124">
                  <c:v>16.038529897095355</c:v>
                </c:pt>
                <c:pt idx="125">
                  <c:v>16.975816613639871</c:v>
                </c:pt>
                <c:pt idx="126">
                  <c:v>17.831207106541491</c:v>
                </c:pt>
                <c:pt idx="127">
                  <c:v>16.807697013770273</c:v>
                </c:pt>
                <c:pt idx="128">
                  <c:v>15.949089045087117</c:v>
                </c:pt>
                <c:pt idx="129">
                  <c:v>14.277175673916531</c:v>
                </c:pt>
                <c:pt idx="130">
                  <c:v>13.806136821805737</c:v>
                </c:pt>
                <c:pt idx="131">
                  <c:v>15.006547440449225</c:v>
                </c:pt>
                <c:pt idx="132">
                  <c:v>12.044386066963764</c:v>
                </c:pt>
                <c:pt idx="133">
                  <c:v>12.645136639421839</c:v>
                </c:pt>
                <c:pt idx="134">
                  <c:v>12.688235936996417</c:v>
                </c:pt>
                <c:pt idx="135">
                  <c:v>11.387934351024942</c:v>
                </c:pt>
                <c:pt idx="136">
                  <c:v>10.675439928693287</c:v>
                </c:pt>
                <c:pt idx="137">
                  <c:v>10.676248816362222</c:v>
                </c:pt>
                <c:pt idx="138">
                  <c:v>7.5795441845009748</c:v>
                </c:pt>
                <c:pt idx="139">
                  <c:v>8.2175187831465379</c:v>
                </c:pt>
                <c:pt idx="140">
                  <c:v>9.1495638636433618</c:v>
                </c:pt>
                <c:pt idx="141">
                  <c:v>8.8883250875279707</c:v>
                </c:pt>
                <c:pt idx="142">
                  <c:v>9.0595082765813295</c:v>
                </c:pt>
                <c:pt idx="143">
                  <c:v>10.179221080292411</c:v>
                </c:pt>
                <c:pt idx="144">
                  <c:v>10.10123022063194</c:v>
                </c:pt>
                <c:pt idx="145">
                  <c:v>10.036629123545193</c:v>
                </c:pt>
                <c:pt idx="146">
                  <c:v>11.433892210665419</c:v>
                </c:pt>
                <c:pt idx="147">
                  <c:v>9.6081971955811696</c:v>
                </c:pt>
                <c:pt idx="148">
                  <c:v>11.352309744018729</c:v>
                </c:pt>
                <c:pt idx="149">
                  <c:v>11.290964328724318</c:v>
                </c:pt>
                <c:pt idx="150">
                  <c:v>12.167752984278835</c:v>
                </c:pt>
                <c:pt idx="151">
                  <c:v>13.544541250514719</c:v>
                </c:pt>
                <c:pt idx="152">
                  <c:v>12.600837042147717</c:v>
                </c:pt>
                <c:pt idx="153">
                  <c:v>11.823080533561825</c:v>
                </c:pt>
                <c:pt idx="154">
                  <c:v>14.213867894872934</c:v>
                </c:pt>
                <c:pt idx="155">
                  <c:v>12.972360136042838</c:v>
                </c:pt>
                <c:pt idx="156">
                  <c:v>12.141003873995082</c:v>
                </c:pt>
                <c:pt idx="157">
                  <c:v>14.688594636471386</c:v>
                </c:pt>
                <c:pt idx="158">
                  <c:v>14.096508675314467</c:v>
                </c:pt>
                <c:pt idx="159">
                  <c:v>13.65482195293577</c:v>
                </c:pt>
                <c:pt idx="160">
                  <c:v>14.252204693331727</c:v>
                </c:pt>
                <c:pt idx="161">
                  <c:v>14.240846224437931</c:v>
                </c:pt>
                <c:pt idx="162">
                  <c:v>13.064738740651904</c:v>
                </c:pt>
                <c:pt idx="163">
                  <c:v>13.286819840753683</c:v>
                </c:pt>
                <c:pt idx="164">
                  <c:v>13.251918849604216</c:v>
                </c:pt>
                <c:pt idx="165">
                  <c:v>13.350607406211168</c:v>
                </c:pt>
                <c:pt idx="166">
                  <c:v>11.790866288285518</c:v>
                </c:pt>
                <c:pt idx="167">
                  <c:v>9.0645588120881193</c:v>
                </c:pt>
                <c:pt idx="168">
                  <c:v>9.9721407563705178</c:v>
                </c:pt>
                <c:pt idx="169">
                  <c:v>9.0428317903724853</c:v>
                </c:pt>
                <c:pt idx="170">
                  <c:v>8.5242265239197756</c:v>
                </c:pt>
                <c:pt idx="171">
                  <c:v>9.4169125836105039</c:v>
                </c:pt>
                <c:pt idx="172">
                  <c:v>8.6345690744516368</c:v>
                </c:pt>
                <c:pt idx="173">
                  <c:v>8.3226389552478963</c:v>
                </c:pt>
                <c:pt idx="174">
                  <c:v>9.8093879825475128</c:v>
                </c:pt>
                <c:pt idx="175">
                  <c:v>9.0864813430745706</c:v>
                </c:pt>
                <c:pt idx="176">
                  <c:v>8.4572191463062829</c:v>
                </c:pt>
                <c:pt idx="177">
                  <c:v>10.549255065532659</c:v>
                </c:pt>
                <c:pt idx="178">
                  <c:v>8.7428582293378021</c:v>
                </c:pt>
                <c:pt idx="179">
                  <c:v>11.620169224801113</c:v>
                </c:pt>
                <c:pt idx="180">
                  <c:v>10.964969679916692</c:v>
                </c:pt>
                <c:pt idx="181">
                  <c:v>10.211707474332776</c:v>
                </c:pt>
                <c:pt idx="182">
                  <c:v>10.769345954558229</c:v>
                </c:pt>
                <c:pt idx="183">
                  <c:v>10.48219702846378</c:v>
                </c:pt>
                <c:pt idx="184">
                  <c:v>10.51655135605376</c:v>
                </c:pt>
                <c:pt idx="185">
                  <c:v>8.6396382329483323</c:v>
                </c:pt>
                <c:pt idx="186">
                  <c:v>8.8894137348293434</c:v>
                </c:pt>
                <c:pt idx="187">
                  <c:v>8.359256841304763</c:v>
                </c:pt>
                <c:pt idx="188">
                  <c:v>7.8504809714567081</c:v>
                </c:pt>
                <c:pt idx="189">
                  <c:v>8.0722147995818894</c:v>
                </c:pt>
                <c:pt idx="190">
                  <c:v>9.059173012321331</c:v>
                </c:pt>
                <c:pt idx="191">
                  <c:v>8.3211427565321294</c:v>
                </c:pt>
                <c:pt idx="192">
                  <c:v>8.8985073767513967</c:v>
                </c:pt>
                <c:pt idx="193">
                  <c:v>6.6746852002430579</c:v>
                </c:pt>
                <c:pt idx="194">
                  <c:v>6.8896854705864818</c:v>
                </c:pt>
                <c:pt idx="195">
                  <c:v>8.8689047066366378</c:v>
                </c:pt>
                <c:pt idx="196">
                  <c:v>8.2300312972037659</c:v>
                </c:pt>
                <c:pt idx="197">
                  <c:v>9.790719858115704</c:v>
                </c:pt>
                <c:pt idx="198">
                  <c:v>10.524110993994817</c:v>
                </c:pt>
                <c:pt idx="199">
                  <c:v>8.4704644777283455</c:v>
                </c:pt>
                <c:pt idx="200">
                  <c:v>10.052931763395545</c:v>
                </c:pt>
                <c:pt idx="201">
                  <c:v>7.6645697848123362</c:v>
                </c:pt>
                <c:pt idx="202">
                  <c:v>7.8551623477856047</c:v>
                </c:pt>
                <c:pt idx="203">
                  <c:v>8.8641085703630829</c:v>
                </c:pt>
                <c:pt idx="204">
                  <c:v>6.2019420898605127</c:v>
                </c:pt>
                <c:pt idx="205">
                  <c:v>7.1510849550271871</c:v>
                </c:pt>
                <c:pt idx="206">
                  <c:v>6.6433108365712812</c:v>
                </c:pt>
                <c:pt idx="207">
                  <c:v>5.2123554096199065</c:v>
                </c:pt>
                <c:pt idx="208">
                  <c:v>4.9512286018386753</c:v>
                </c:pt>
                <c:pt idx="209">
                  <c:v>5.6175792271953462</c:v>
                </c:pt>
                <c:pt idx="210">
                  <c:v>3.5661284259784765</c:v>
                </c:pt>
                <c:pt idx="211">
                  <c:v>5.6455463380920889</c:v>
                </c:pt>
                <c:pt idx="212">
                  <c:v>6.8823073687565461</c:v>
                </c:pt>
                <c:pt idx="213">
                  <c:v>6.0442085311202653</c:v>
                </c:pt>
                <c:pt idx="214">
                  <c:v>5.5305763516233952</c:v>
                </c:pt>
                <c:pt idx="215">
                  <c:v>5.546206581822144</c:v>
                </c:pt>
                <c:pt idx="216">
                  <c:v>6.5807445164221434</c:v>
                </c:pt>
                <c:pt idx="217">
                  <c:v>7.1185945806890416</c:v>
                </c:pt>
                <c:pt idx="218">
                  <c:v>8.2342584744041325</c:v>
                </c:pt>
                <c:pt idx="219">
                  <c:v>11.395787980112715</c:v>
                </c:pt>
                <c:pt idx="220">
                  <c:v>15.480784747543641</c:v>
                </c:pt>
                <c:pt idx="221">
                  <c:v>15.62258032051842</c:v>
                </c:pt>
                <c:pt idx="222">
                  <c:v>15.226177759346449</c:v>
                </c:pt>
                <c:pt idx="223">
                  <c:v>16.392124668173125</c:v>
                </c:pt>
                <c:pt idx="224">
                  <c:v>14.321898479730688</c:v>
                </c:pt>
                <c:pt idx="225">
                  <c:v>15.211962322857442</c:v>
                </c:pt>
                <c:pt idx="226">
                  <c:v>15.942990009255809</c:v>
                </c:pt>
                <c:pt idx="227">
                  <c:v>14.746757264043264</c:v>
                </c:pt>
                <c:pt idx="228">
                  <c:v>14.555827880107408</c:v>
                </c:pt>
                <c:pt idx="229">
                  <c:v>16.324728582837444</c:v>
                </c:pt>
                <c:pt idx="230">
                  <c:v>15.280876354037787</c:v>
                </c:pt>
                <c:pt idx="231">
                  <c:v>13.131412994257996</c:v>
                </c:pt>
                <c:pt idx="232">
                  <c:v>9.4754091637927473</c:v>
                </c:pt>
                <c:pt idx="233">
                  <c:v>8.5779891670206609</c:v>
                </c:pt>
                <c:pt idx="234">
                  <c:v>8.6593027912952536</c:v>
                </c:pt>
                <c:pt idx="235">
                  <c:v>8.8453360380841062</c:v>
                </c:pt>
                <c:pt idx="236">
                  <c:v>9.1167751209507486</c:v>
                </c:pt>
                <c:pt idx="237">
                  <c:v>9.8539789255505994</c:v>
                </c:pt>
                <c:pt idx="238">
                  <c:v>9.9410812219196565</c:v>
                </c:pt>
                <c:pt idx="239">
                  <c:v>10.627598824848228</c:v>
                </c:pt>
                <c:pt idx="240">
                  <c:v>10.80794230584301</c:v>
                </c:pt>
                <c:pt idx="241">
                  <c:v>9.6707336880998973</c:v>
                </c:pt>
                <c:pt idx="242">
                  <c:v>10.960123613719475</c:v>
                </c:pt>
                <c:pt idx="243">
                  <c:v>9.529291684927621</c:v>
                </c:pt>
                <c:pt idx="244">
                  <c:v>10.292270479562848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A1-4BF2-94EF-267D8157A918}"/>
            </c:ext>
          </c:extLst>
        </c:ser>
        <c:ser>
          <c:idx val="1"/>
          <c:order val="1"/>
          <c:tx>
            <c:v>DM3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'DM3'!$S$24:$S$268</c:f>
              <c:numCache>
                <c:formatCode>General</c:formatCode>
                <c:ptCount val="245"/>
                <c:pt idx="0">
                  <c:v>10.163789611338636</c:v>
                </c:pt>
                <c:pt idx="1">
                  <c:v>13.001570027809883</c:v>
                </c:pt>
                <c:pt idx="2">
                  <c:v>13.144551896525147</c:v>
                </c:pt>
                <c:pt idx="3">
                  <c:v>14.896604771073818</c:v>
                </c:pt>
                <c:pt idx="4">
                  <c:v>12.673547309804167</c:v>
                </c:pt>
                <c:pt idx="5">
                  <c:v>13.390194524488752</c:v>
                </c:pt>
                <c:pt idx="6">
                  <c:v>13.721424440182517</c:v>
                </c:pt>
                <c:pt idx="7">
                  <c:v>12.882068665505297</c:v>
                </c:pt>
                <c:pt idx="8">
                  <c:v>11.13792019628006</c:v>
                </c:pt>
                <c:pt idx="9">
                  <c:v>7.6143095882171608</c:v>
                </c:pt>
                <c:pt idx="10">
                  <c:v>7.0412279145913637</c:v>
                </c:pt>
                <c:pt idx="11">
                  <c:v>8.7281167108337776</c:v>
                </c:pt>
                <c:pt idx="12">
                  <c:v>9.0936306381120602</c:v>
                </c:pt>
                <c:pt idx="13">
                  <c:v>11.594834053774061</c:v>
                </c:pt>
                <c:pt idx="14">
                  <c:v>11.58961081692178</c:v>
                </c:pt>
                <c:pt idx="15">
                  <c:v>9.5566871521457486</c:v>
                </c:pt>
                <c:pt idx="16">
                  <c:v>10.049272523410568</c:v>
                </c:pt>
                <c:pt idx="17">
                  <c:v>9.3735584520311832</c:v>
                </c:pt>
                <c:pt idx="18">
                  <c:v>7.0218585507400455</c:v>
                </c:pt>
                <c:pt idx="19">
                  <c:v>8.2894409708460515</c:v>
                </c:pt>
                <c:pt idx="20">
                  <c:v>8.4449269788867909</c:v>
                </c:pt>
                <c:pt idx="21">
                  <c:v>9.0275992568593644</c:v>
                </c:pt>
                <c:pt idx="22">
                  <c:v>9.0317979406059123</c:v>
                </c:pt>
                <c:pt idx="23">
                  <c:v>6.3474468415599006</c:v>
                </c:pt>
                <c:pt idx="24">
                  <c:v>9.594352728027733</c:v>
                </c:pt>
                <c:pt idx="25">
                  <c:v>7.3304807252586812</c:v>
                </c:pt>
                <c:pt idx="26">
                  <c:v>6.705159184260534</c:v>
                </c:pt>
                <c:pt idx="27">
                  <c:v>7.6533237148002087</c:v>
                </c:pt>
                <c:pt idx="28">
                  <c:v>9.3758773263615147</c:v>
                </c:pt>
                <c:pt idx="29">
                  <c:v>9.2628272095440778</c:v>
                </c:pt>
                <c:pt idx="30">
                  <c:v>12.469599970018042</c:v>
                </c:pt>
                <c:pt idx="31">
                  <c:v>10.050662169542868</c:v>
                </c:pt>
                <c:pt idx="32">
                  <c:v>9.5015428157234183</c:v>
                </c:pt>
                <c:pt idx="33">
                  <c:v>9.303456324512549</c:v>
                </c:pt>
                <c:pt idx="34">
                  <c:v>11.046100450405305</c:v>
                </c:pt>
                <c:pt idx="35">
                  <c:v>10.856538916229397</c:v>
                </c:pt>
                <c:pt idx="36">
                  <c:v>8.6678858594785524</c:v>
                </c:pt>
                <c:pt idx="37">
                  <c:v>9.3608985149210788</c:v>
                </c:pt>
                <c:pt idx="38">
                  <c:v>9.6706307971476946</c:v>
                </c:pt>
                <c:pt idx="39">
                  <c:v>8.6895340245400021</c:v>
                </c:pt>
                <c:pt idx="40">
                  <c:v>8.889794417577157</c:v>
                </c:pt>
                <c:pt idx="41">
                  <c:v>8.1622909487724549</c:v>
                </c:pt>
                <c:pt idx="42">
                  <c:v>7.8308669705420719</c:v>
                </c:pt>
                <c:pt idx="43">
                  <c:v>9.7511811280078575</c:v>
                </c:pt>
                <c:pt idx="44">
                  <c:v>9.692692275640713</c:v>
                </c:pt>
                <c:pt idx="45">
                  <c:v>10.228709240468703</c:v>
                </c:pt>
                <c:pt idx="46">
                  <c:v>9.3803406200075656</c:v>
                </c:pt>
                <c:pt idx="47">
                  <c:v>9.2442156322656288</c:v>
                </c:pt>
                <c:pt idx="48">
                  <c:v>11.115469049621307</c:v>
                </c:pt>
                <c:pt idx="49">
                  <c:v>10.247164927661423</c:v>
                </c:pt>
                <c:pt idx="50">
                  <c:v>11.140875265348171</c:v>
                </c:pt>
                <c:pt idx="51">
                  <c:v>14.820824805828625</c:v>
                </c:pt>
                <c:pt idx="52">
                  <c:v>15.883648881054313</c:v>
                </c:pt>
                <c:pt idx="53">
                  <c:v>15.831151132365395</c:v>
                </c:pt>
                <c:pt idx="54">
                  <c:v>16.237562597572452</c:v>
                </c:pt>
                <c:pt idx="55">
                  <c:v>14.295753195009642</c:v>
                </c:pt>
                <c:pt idx="56">
                  <c:v>13.186191116281698</c:v>
                </c:pt>
                <c:pt idx="57">
                  <c:v>13.022284590238709</c:v>
                </c:pt>
                <c:pt idx="58">
                  <c:v>11.107161677895672</c:v>
                </c:pt>
                <c:pt idx="59">
                  <c:v>13.017727303149407</c:v>
                </c:pt>
                <c:pt idx="60">
                  <c:v>11.966673427411845</c:v>
                </c:pt>
                <c:pt idx="61">
                  <c:v>11.212020672795919</c:v>
                </c:pt>
                <c:pt idx="62">
                  <c:v>10.378638400571383</c:v>
                </c:pt>
                <c:pt idx="63">
                  <c:v>8.5445765920271199</c:v>
                </c:pt>
                <c:pt idx="64">
                  <c:v>5.1283350978453157</c:v>
                </c:pt>
                <c:pt idx="65">
                  <c:v>6.2183733901274962</c:v>
                </c:pt>
                <c:pt idx="66">
                  <c:v>5.6544552173875218</c:v>
                </c:pt>
                <c:pt idx="67">
                  <c:v>6.1419636532832556</c:v>
                </c:pt>
                <c:pt idx="68">
                  <c:v>10.056541614003756</c:v>
                </c:pt>
                <c:pt idx="69">
                  <c:v>9.8449210962487932</c:v>
                </c:pt>
                <c:pt idx="70">
                  <c:v>9.8102461973699207</c:v>
                </c:pt>
                <c:pt idx="71">
                  <c:v>9.2183262921960996</c:v>
                </c:pt>
                <c:pt idx="72">
                  <c:v>9.6163034064476349</c:v>
                </c:pt>
                <c:pt idx="73">
                  <c:v>10.564079173342744</c:v>
                </c:pt>
                <c:pt idx="74">
                  <c:v>10.524787055922502</c:v>
                </c:pt>
                <c:pt idx="75">
                  <c:v>7.8131881344940091</c:v>
                </c:pt>
                <c:pt idx="76">
                  <c:v>10.590435339011961</c:v>
                </c:pt>
                <c:pt idx="77">
                  <c:v>10.719537209501073</c:v>
                </c:pt>
                <c:pt idx="78">
                  <c:v>7.9216641632083196</c:v>
                </c:pt>
                <c:pt idx="79">
                  <c:v>9.4919723234214715</c:v>
                </c:pt>
                <c:pt idx="80">
                  <c:v>7.227432819479862</c:v>
                </c:pt>
                <c:pt idx="81">
                  <c:v>6.4796873992821524</c:v>
                </c:pt>
                <c:pt idx="82">
                  <c:v>11.643871756212842</c:v>
                </c:pt>
                <c:pt idx="83">
                  <c:v>11.712523127068852</c:v>
                </c:pt>
                <c:pt idx="84">
                  <c:v>12.367796297007416</c:v>
                </c:pt>
                <c:pt idx="85">
                  <c:v>14.534871126825255</c:v>
                </c:pt>
                <c:pt idx="86">
                  <c:v>16.089107883762654</c:v>
                </c:pt>
                <c:pt idx="87">
                  <c:v>16.498764938403809</c:v>
                </c:pt>
                <c:pt idx="88">
                  <c:v>15.383954961031598</c:v>
                </c:pt>
                <c:pt idx="89">
                  <c:v>13.679235878529372</c:v>
                </c:pt>
                <c:pt idx="90">
                  <c:v>14.373027430163532</c:v>
                </c:pt>
                <c:pt idx="91">
                  <c:v>14.460127509121801</c:v>
                </c:pt>
                <c:pt idx="92">
                  <c:v>13.371331607340853</c:v>
                </c:pt>
                <c:pt idx="93">
                  <c:v>13.115114298924357</c:v>
                </c:pt>
                <c:pt idx="94">
                  <c:v>11.355378917307757</c:v>
                </c:pt>
                <c:pt idx="95">
                  <c:v>9.0035995186723561</c:v>
                </c:pt>
                <c:pt idx="96">
                  <c:v>6.6800828153290581</c:v>
                </c:pt>
                <c:pt idx="97">
                  <c:v>5.1780461416787382</c:v>
                </c:pt>
                <c:pt idx="98">
                  <c:v>3.2244494571227911</c:v>
                </c:pt>
                <c:pt idx="99">
                  <c:v>4.1218390779885539</c:v>
                </c:pt>
                <c:pt idx="100">
                  <c:v>3.5211503932682575</c:v>
                </c:pt>
                <c:pt idx="101">
                  <c:v>5.6735012545988894</c:v>
                </c:pt>
                <c:pt idx="102">
                  <c:v>5.8346875942236309</c:v>
                </c:pt>
                <c:pt idx="103">
                  <c:v>6.3556103349843518</c:v>
                </c:pt>
                <c:pt idx="104">
                  <c:v>8.1122253002677169</c:v>
                </c:pt>
                <c:pt idx="105">
                  <c:v>8.1264798923061043</c:v>
                </c:pt>
                <c:pt idx="106">
                  <c:v>6.8458085862318718</c:v>
                </c:pt>
                <c:pt idx="107">
                  <c:v>6.3538625161400297</c:v>
                </c:pt>
                <c:pt idx="108">
                  <c:v>7.8955179345700621</c:v>
                </c:pt>
                <c:pt idx="109">
                  <c:v>8.3972035488389274</c:v>
                </c:pt>
                <c:pt idx="110">
                  <c:v>9.4299854102883884</c:v>
                </c:pt>
                <c:pt idx="111">
                  <c:v>9.4200965554709803</c:v>
                </c:pt>
                <c:pt idx="112">
                  <c:v>11.194868599574637</c:v>
                </c:pt>
                <c:pt idx="113">
                  <c:v>9.379941503530187</c:v>
                </c:pt>
                <c:pt idx="114">
                  <c:v>10.604186759620049</c:v>
                </c:pt>
                <c:pt idx="115">
                  <c:v>9.9256424835024504</c:v>
                </c:pt>
                <c:pt idx="116">
                  <c:v>9.9229818245932577</c:v>
                </c:pt>
                <c:pt idx="117">
                  <c:v>13.050212107211667</c:v>
                </c:pt>
                <c:pt idx="118">
                  <c:v>12.20011953444633</c:v>
                </c:pt>
                <c:pt idx="119">
                  <c:v>13.377371175142727</c:v>
                </c:pt>
                <c:pt idx="120">
                  <c:v>12.761275852798271</c:v>
                </c:pt>
                <c:pt idx="121">
                  <c:v>12.717938493359426</c:v>
                </c:pt>
                <c:pt idx="122">
                  <c:v>11.918704737986463</c:v>
                </c:pt>
                <c:pt idx="123">
                  <c:v>15.347006730385893</c:v>
                </c:pt>
                <c:pt idx="124">
                  <c:v>13.39762655991299</c:v>
                </c:pt>
                <c:pt idx="125">
                  <c:v>15.056713523582932</c:v>
                </c:pt>
                <c:pt idx="126">
                  <c:v>15.685774835647326</c:v>
                </c:pt>
                <c:pt idx="127">
                  <c:v>13.723740750499491</c:v>
                </c:pt>
                <c:pt idx="128">
                  <c:v>14.237890412320287</c:v>
                </c:pt>
                <c:pt idx="129">
                  <c:v>11.124242372389403</c:v>
                </c:pt>
                <c:pt idx="130">
                  <c:v>10.744940245164969</c:v>
                </c:pt>
                <c:pt idx="131">
                  <c:v>11.81588423982447</c:v>
                </c:pt>
                <c:pt idx="132">
                  <c:v>9.1015775359446494</c:v>
                </c:pt>
                <c:pt idx="133">
                  <c:v>9.4667453615415731</c:v>
                </c:pt>
                <c:pt idx="134">
                  <c:v>9.3719330957416247</c:v>
                </c:pt>
                <c:pt idx="135">
                  <c:v>7.0263145705162344</c:v>
                </c:pt>
                <c:pt idx="136">
                  <c:v>6.2066004087065529</c:v>
                </c:pt>
                <c:pt idx="137">
                  <c:v>6.8222248875101421</c:v>
                </c:pt>
                <c:pt idx="138">
                  <c:v>5.3486876063512767</c:v>
                </c:pt>
                <c:pt idx="139">
                  <c:v>6.7854061722917081</c:v>
                </c:pt>
                <c:pt idx="140">
                  <c:v>7.488423070235406</c:v>
                </c:pt>
                <c:pt idx="141">
                  <c:v>7.4740949579145344</c:v>
                </c:pt>
                <c:pt idx="142">
                  <c:v>7.9610534501614261</c:v>
                </c:pt>
                <c:pt idx="143">
                  <c:v>9.3808297925838779</c:v>
                </c:pt>
                <c:pt idx="144">
                  <c:v>9.5753127811725847</c:v>
                </c:pt>
                <c:pt idx="145">
                  <c:v>10.859242973703864</c:v>
                </c:pt>
                <c:pt idx="146">
                  <c:v>11.715649372249448</c:v>
                </c:pt>
                <c:pt idx="147">
                  <c:v>10.447001127739508</c:v>
                </c:pt>
                <c:pt idx="148">
                  <c:v>13.374238655424353</c:v>
                </c:pt>
                <c:pt idx="149">
                  <c:v>12.232283640282127</c:v>
                </c:pt>
                <c:pt idx="150">
                  <c:v>11.785469224153999</c:v>
                </c:pt>
                <c:pt idx="151">
                  <c:v>12.888285402289057</c:v>
                </c:pt>
                <c:pt idx="152">
                  <c:v>11.752849002147592</c:v>
                </c:pt>
                <c:pt idx="153">
                  <c:v>11.661479777095796</c:v>
                </c:pt>
                <c:pt idx="154">
                  <c:v>13.847563159366327</c:v>
                </c:pt>
                <c:pt idx="155">
                  <c:v>11.830712269300836</c:v>
                </c:pt>
                <c:pt idx="156">
                  <c:v>11.937672774692754</c:v>
                </c:pt>
                <c:pt idx="157">
                  <c:v>13.72649320980841</c:v>
                </c:pt>
                <c:pt idx="158">
                  <c:v>13.870642129353161</c:v>
                </c:pt>
                <c:pt idx="159">
                  <c:v>13.867764074190969</c:v>
                </c:pt>
                <c:pt idx="160">
                  <c:v>14.332520653192038</c:v>
                </c:pt>
                <c:pt idx="161">
                  <c:v>14.621023776573239</c:v>
                </c:pt>
                <c:pt idx="162">
                  <c:v>14.041602043763035</c:v>
                </c:pt>
                <c:pt idx="163">
                  <c:v>14.529619787512438</c:v>
                </c:pt>
                <c:pt idx="164">
                  <c:v>14.261792361531533</c:v>
                </c:pt>
                <c:pt idx="165">
                  <c:v>14.211264717250494</c:v>
                </c:pt>
                <c:pt idx="166">
                  <c:v>13.139465887400004</c:v>
                </c:pt>
                <c:pt idx="167">
                  <c:v>11.044733640660187</c:v>
                </c:pt>
                <c:pt idx="168">
                  <c:v>11.783898449901375</c:v>
                </c:pt>
                <c:pt idx="169">
                  <c:v>10.940627372068512</c:v>
                </c:pt>
                <c:pt idx="170">
                  <c:v>10.305152943807894</c:v>
                </c:pt>
                <c:pt idx="171">
                  <c:v>10.723214680354065</c:v>
                </c:pt>
                <c:pt idx="172">
                  <c:v>10.042851410517972</c:v>
                </c:pt>
                <c:pt idx="173">
                  <c:v>10.304018377227742</c:v>
                </c:pt>
                <c:pt idx="174">
                  <c:v>11.695343706271455</c:v>
                </c:pt>
                <c:pt idx="175">
                  <c:v>11.100883372342985</c:v>
                </c:pt>
                <c:pt idx="176">
                  <c:v>10.446952384961072</c:v>
                </c:pt>
                <c:pt idx="177">
                  <c:v>11.9875417449677</c:v>
                </c:pt>
                <c:pt idx="178">
                  <c:v>10.046328407850336</c:v>
                </c:pt>
                <c:pt idx="179">
                  <c:v>13.051344264004516</c:v>
                </c:pt>
                <c:pt idx="180">
                  <c:v>12.334712964187755</c:v>
                </c:pt>
                <c:pt idx="181">
                  <c:v>11.417902945297786</c:v>
                </c:pt>
                <c:pt idx="182">
                  <c:v>11.897240954350519</c:v>
                </c:pt>
                <c:pt idx="183">
                  <c:v>11.622618592260725</c:v>
                </c:pt>
                <c:pt idx="184">
                  <c:v>11.469700446328002</c:v>
                </c:pt>
                <c:pt idx="185">
                  <c:v>9.1829102851728628</c:v>
                </c:pt>
                <c:pt idx="186">
                  <c:v>9.1160092766561895</c:v>
                </c:pt>
                <c:pt idx="187">
                  <c:v>8.610583717054876</c:v>
                </c:pt>
                <c:pt idx="188">
                  <c:v>8.1147963635013198</c:v>
                </c:pt>
                <c:pt idx="189">
                  <c:v>8.8097525038123514</c:v>
                </c:pt>
                <c:pt idx="190">
                  <c:v>9.7234800009326605</c:v>
                </c:pt>
                <c:pt idx="191">
                  <c:v>8.7148773509619026</c:v>
                </c:pt>
                <c:pt idx="192">
                  <c:v>9.6099681143701154</c:v>
                </c:pt>
                <c:pt idx="193">
                  <c:v>7.3570452416135801</c:v>
                </c:pt>
                <c:pt idx="194">
                  <c:v>7.7456921314049687</c:v>
                </c:pt>
                <c:pt idx="195">
                  <c:v>9.7003216070547182</c:v>
                </c:pt>
                <c:pt idx="196">
                  <c:v>9.0475748849710769</c:v>
                </c:pt>
                <c:pt idx="197">
                  <c:v>10.498170952418384</c:v>
                </c:pt>
                <c:pt idx="198">
                  <c:v>11.205632589708259</c:v>
                </c:pt>
                <c:pt idx="199">
                  <c:v>8.9647703490309816</c:v>
                </c:pt>
                <c:pt idx="200">
                  <c:v>10.695751720756519</c:v>
                </c:pt>
                <c:pt idx="201">
                  <c:v>8.2980299854222395</c:v>
                </c:pt>
                <c:pt idx="202">
                  <c:v>8.5851616609748937</c:v>
                </c:pt>
                <c:pt idx="203">
                  <c:v>9.5622877191039457</c:v>
                </c:pt>
                <c:pt idx="204">
                  <c:v>6.3161935653184287</c:v>
                </c:pt>
                <c:pt idx="205">
                  <c:v>7.1543967616876536</c:v>
                </c:pt>
                <c:pt idx="206">
                  <c:v>6.5778302891819962</c:v>
                </c:pt>
                <c:pt idx="207">
                  <c:v>5.1685104299709295</c:v>
                </c:pt>
                <c:pt idx="208">
                  <c:v>4.9446515919461476</c:v>
                </c:pt>
                <c:pt idx="209">
                  <c:v>5.585725917921458</c:v>
                </c:pt>
                <c:pt idx="210">
                  <c:v>3.6173102879923924</c:v>
                </c:pt>
                <c:pt idx="211">
                  <c:v>5.7147184848986399</c:v>
                </c:pt>
                <c:pt idx="212">
                  <c:v>6.6860613151191295</c:v>
                </c:pt>
                <c:pt idx="213">
                  <c:v>6.0682618985106629</c:v>
                </c:pt>
                <c:pt idx="214">
                  <c:v>5.1698313013830877</c:v>
                </c:pt>
                <c:pt idx="215">
                  <c:v>5.5222423778884533</c:v>
                </c:pt>
                <c:pt idx="216">
                  <c:v>6.3569250226595209</c:v>
                </c:pt>
                <c:pt idx="217">
                  <c:v>7.0093044020532069</c:v>
                </c:pt>
                <c:pt idx="218">
                  <c:v>8.0786551608732715</c:v>
                </c:pt>
                <c:pt idx="219">
                  <c:v>12.161946150363789</c:v>
                </c:pt>
                <c:pt idx="220">
                  <c:v>16.577414393652123</c:v>
                </c:pt>
                <c:pt idx="221">
                  <c:v>16.894811683960143</c:v>
                </c:pt>
                <c:pt idx="222">
                  <c:v>16.735519904222862</c:v>
                </c:pt>
                <c:pt idx="223">
                  <c:v>18.094733050479839</c:v>
                </c:pt>
                <c:pt idx="224">
                  <c:v>16.201614558518962</c:v>
                </c:pt>
                <c:pt idx="225">
                  <c:v>17.027702348288987</c:v>
                </c:pt>
                <c:pt idx="226">
                  <c:v>18.267857119837494</c:v>
                </c:pt>
                <c:pt idx="227">
                  <c:v>15.859852923586804</c:v>
                </c:pt>
                <c:pt idx="228">
                  <c:v>16.306236156174059</c:v>
                </c:pt>
                <c:pt idx="229">
                  <c:v>18.280775030420138</c:v>
                </c:pt>
                <c:pt idx="230">
                  <c:v>17.680298655312221</c:v>
                </c:pt>
                <c:pt idx="231">
                  <c:v>15.204371785560067</c:v>
                </c:pt>
                <c:pt idx="232">
                  <c:v>11.172279405235752</c:v>
                </c:pt>
                <c:pt idx="233">
                  <c:v>9.9848219204657696</c:v>
                </c:pt>
                <c:pt idx="234">
                  <c:v>10.202036752934696</c:v>
                </c:pt>
                <c:pt idx="235">
                  <c:v>10.298515513403572</c:v>
                </c:pt>
                <c:pt idx="236">
                  <c:v>10.553671828060462</c:v>
                </c:pt>
                <c:pt idx="237">
                  <c:v>11.266905716269005</c:v>
                </c:pt>
                <c:pt idx="238">
                  <c:v>11.095927655026028</c:v>
                </c:pt>
                <c:pt idx="239">
                  <c:v>12.543197487674362</c:v>
                </c:pt>
                <c:pt idx="240">
                  <c:v>12.478808254746721</c:v>
                </c:pt>
                <c:pt idx="241">
                  <c:v>11.176717174061146</c:v>
                </c:pt>
                <c:pt idx="242">
                  <c:v>12.163944964183759</c:v>
                </c:pt>
                <c:pt idx="243">
                  <c:v>10.280419410899011</c:v>
                </c:pt>
                <c:pt idx="244">
                  <c:v>11.156963447373514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A1-4BF2-94EF-267D8157A918}"/>
            </c:ext>
          </c:extLst>
        </c:ser>
        <c:ser>
          <c:idx val="2"/>
          <c:order val="2"/>
          <c:tx>
            <c:v>DM2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'DM2'!$V$24:$V$268</c:f>
              <c:numCache>
                <c:formatCode>General</c:formatCode>
                <c:ptCount val="245"/>
                <c:pt idx="0">
                  <c:v>10.520545273876802</c:v>
                </c:pt>
                <c:pt idx="1">
                  <c:v>13.449008712930244</c:v>
                </c:pt>
                <c:pt idx="2">
                  <c:v>13.410019343823976</c:v>
                </c:pt>
                <c:pt idx="3">
                  <c:v>15.327679517894044</c:v>
                </c:pt>
                <c:pt idx="4">
                  <c:v>12.703078172479909</c:v>
                </c:pt>
                <c:pt idx="5">
                  <c:v>14.151696719231044</c:v>
                </c:pt>
                <c:pt idx="6">
                  <c:v>14.111278351707401</c:v>
                </c:pt>
                <c:pt idx="7">
                  <c:v>12.474766703672646</c:v>
                </c:pt>
                <c:pt idx="8">
                  <c:v>10.537589450170604</c:v>
                </c:pt>
                <c:pt idx="9">
                  <c:v>7.0162190439533312</c:v>
                </c:pt>
                <c:pt idx="10">
                  <c:v>6.1486504692737753</c:v>
                </c:pt>
                <c:pt idx="11">
                  <c:v>7.897449375368204</c:v>
                </c:pt>
                <c:pt idx="12">
                  <c:v>8.5912268467004616</c:v>
                </c:pt>
                <c:pt idx="13">
                  <c:v>11.702042156672565</c:v>
                </c:pt>
                <c:pt idx="14">
                  <c:v>12.078188629055386</c:v>
                </c:pt>
                <c:pt idx="15">
                  <c:v>9.77204708052275</c:v>
                </c:pt>
                <c:pt idx="16">
                  <c:v>10.580610886615283</c:v>
                </c:pt>
                <c:pt idx="17">
                  <c:v>9.55173314742499</c:v>
                </c:pt>
                <c:pt idx="18">
                  <c:v>7.200707299360154</c:v>
                </c:pt>
                <c:pt idx="19">
                  <c:v>8.5561752712852268</c:v>
                </c:pt>
                <c:pt idx="20">
                  <c:v>8.7713856773291354</c:v>
                </c:pt>
                <c:pt idx="21">
                  <c:v>9.1218826273299136</c:v>
                </c:pt>
                <c:pt idx="22">
                  <c:v>9.3644690685071197</c:v>
                </c:pt>
                <c:pt idx="23">
                  <c:v>6.8925323391894722</c:v>
                </c:pt>
                <c:pt idx="24">
                  <c:v>9.898524892887739</c:v>
                </c:pt>
                <c:pt idx="25">
                  <c:v>7.5689607013329052</c:v>
                </c:pt>
                <c:pt idx="26">
                  <c:v>6.3872129143485168</c:v>
                </c:pt>
                <c:pt idx="27">
                  <c:v>7.8277873180713442</c:v>
                </c:pt>
                <c:pt idx="28">
                  <c:v>9.4450454479365398</c:v>
                </c:pt>
                <c:pt idx="29">
                  <c:v>9.0591438030439342</c:v>
                </c:pt>
                <c:pt idx="30">
                  <c:v>12.545202570585712</c:v>
                </c:pt>
                <c:pt idx="31">
                  <c:v>9.9466537945234634</c:v>
                </c:pt>
                <c:pt idx="32">
                  <c:v>9.6067457136505219</c:v>
                </c:pt>
                <c:pt idx="33">
                  <c:v>10.070398482770937</c:v>
                </c:pt>
                <c:pt idx="34">
                  <c:v>11.58247429027135</c:v>
                </c:pt>
                <c:pt idx="35">
                  <c:v>11.824475229378173</c:v>
                </c:pt>
                <c:pt idx="36">
                  <c:v>9.2251104057534228</c:v>
                </c:pt>
                <c:pt idx="37">
                  <c:v>9.5417828671610749</c:v>
                </c:pt>
                <c:pt idx="38">
                  <c:v>10.110714248921848</c:v>
                </c:pt>
                <c:pt idx="39">
                  <c:v>8.9293068628061079</c:v>
                </c:pt>
                <c:pt idx="40">
                  <c:v>9.3770899610524872</c:v>
                </c:pt>
                <c:pt idx="41">
                  <c:v>8.6364551365421427</c:v>
                </c:pt>
                <c:pt idx="42">
                  <c:v>8.4167650472504185</c:v>
                </c:pt>
                <c:pt idx="43">
                  <c:v>10.259736831639099</c:v>
                </c:pt>
                <c:pt idx="44">
                  <c:v>10.189107977867362</c:v>
                </c:pt>
                <c:pt idx="45">
                  <c:v>10.18980248525283</c:v>
                </c:pt>
                <c:pt idx="46">
                  <c:v>9.5164377111625953</c:v>
                </c:pt>
                <c:pt idx="47">
                  <c:v>9.1094861363364643</c:v>
                </c:pt>
                <c:pt idx="48">
                  <c:v>11.667461056823747</c:v>
                </c:pt>
                <c:pt idx="49">
                  <c:v>10.959664887912712</c:v>
                </c:pt>
                <c:pt idx="50">
                  <c:v>11.812338407327072</c:v>
                </c:pt>
                <c:pt idx="51">
                  <c:v>15.315933756141398</c:v>
                </c:pt>
                <c:pt idx="52">
                  <c:v>16.318282677718621</c:v>
                </c:pt>
                <c:pt idx="53">
                  <c:v>16.180084348965273</c:v>
                </c:pt>
                <c:pt idx="54">
                  <c:v>16.425008085616621</c:v>
                </c:pt>
                <c:pt idx="55">
                  <c:v>14.464018065477191</c:v>
                </c:pt>
                <c:pt idx="56">
                  <c:v>13.057430612625343</c:v>
                </c:pt>
                <c:pt idx="57">
                  <c:v>13.007743329703914</c:v>
                </c:pt>
                <c:pt idx="58">
                  <c:v>11.192813638048538</c:v>
                </c:pt>
                <c:pt idx="59">
                  <c:v>12.771220992391363</c:v>
                </c:pt>
                <c:pt idx="60">
                  <c:v>11.333706139794408</c:v>
                </c:pt>
                <c:pt idx="61">
                  <c:v>10.62103734407458</c:v>
                </c:pt>
                <c:pt idx="62">
                  <c:v>10.155480331683098</c:v>
                </c:pt>
                <c:pt idx="63">
                  <c:v>8.1582088512074158</c:v>
                </c:pt>
                <c:pt idx="64">
                  <c:v>4.8460746895998774</c:v>
                </c:pt>
                <c:pt idx="65">
                  <c:v>5.9477027362311752</c:v>
                </c:pt>
                <c:pt idx="66">
                  <c:v>5.8037278260401948</c:v>
                </c:pt>
                <c:pt idx="67">
                  <c:v>6.4275858476522174</c:v>
                </c:pt>
                <c:pt idx="68">
                  <c:v>10.105985619596947</c:v>
                </c:pt>
                <c:pt idx="69">
                  <c:v>10.17558848656579</c:v>
                </c:pt>
                <c:pt idx="70">
                  <c:v>9.9901555556514587</c:v>
                </c:pt>
                <c:pt idx="71">
                  <c:v>9.6202873830276481</c:v>
                </c:pt>
                <c:pt idx="72">
                  <c:v>10.169375699115335</c:v>
                </c:pt>
                <c:pt idx="73">
                  <c:v>10.656614080028159</c:v>
                </c:pt>
                <c:pt idx="74">
                  <c:v>10.435098502812767</c:v>
                </c:pt>
                <c:pt idx="75">
                  <c:v>7.9262472128321271</c:v>
                </c:pt>
                <c:pt idx="76">
                  <c:v>10.340126941868455</c:v>
                </c:pt>
                <c:pt idx="77">
                  <c:v>10.703394406953315</c:v>
                </c:pt>
                <c:pt idx="78">
                  <c:v>7.7349530746366746</c:v>
                </c:pt>
                <c:pt idx="79">
                  <c:v>9.0277286489151898</c:v>
                </c:pt>
                <c:pt idx="80">
                  <c:v>7.212547043126083</c:v>
                </c:pt>
                <c:pt idx="81">
                  <c:v>6.3047084872686732</c:v>
                </c:pt>
                <c:pt idx="82">
                  <c:v>12.022498936634562</c:v>
                </c:pt>
                <c:pt idx="83">
                  <c:v>11.621322705298009</c:v>
                </c:pt>
                <c:pt idx="84">
                  <c:v>11.207370775860781</c:v>
                </c:pt>
                <c:pt idx="85">
                  <c:v>13.075600554441813</c:v>
                </c:pt>
                <c:pt idx="86">
                  <c:v>13.767230115965035</c:v>
                </c:pt>
                <c:pt idx="87">
                  <c:v>14.504418498431626</c:v>
                </c:pt>
                <c:pt idx="88">
                  <c:v>13.382238968887705</c:v>
                </c:pt>
                <c:pt idx="89">
                  <c:v>11.777387546548201</c:v>
                </c:pt>
                <c:pt idx="90">
                  <c:v>12.117928458235649</c:v>
                </c:pt>
                <c:pt idx="91">
                  <c:v>12.242718412996645</c:v>
                </c:pt>
                <c:pt idx="92">
                  <c:v>10.41348872636112</c:v>
                </c:pt>
                <c:pt idx="93">
                  <c:v>10.519791485657226</c:v>
                </c:pt>
                <c:pt idx="94">
                  <c:v>7.7515404247941788</c:v>
                </c:pt>
                <c:pt idx="95">
                  <c:v>5.8264204440050094</c:v>
                </c:pt>
                <c:pt idx="96">
                  <c:v>5.2289788932938563</c:v>
                </c:pt>
                <c:pt idx="97">
                  <c:v>4.3342062599743159</c:v>
                </c:pt>
                <c:pt idx="98">
                  <c:v>3.5242036869111537</c:v>
                </c:pt>
                <c:pt idx="99">
                  <c:v>3.5272002386198764</c:v>
                </c:pt>
                <c:pt idx="100">
                  <c:v>2.9580772154396584</c:v>
                </c:pt>
                <c:pt idx="101">
                  <c:v>5.0467138106150777</c:v>
                </c:pt>
                <c:pt idx="102">
                  <c:v>5.748002492610027</c:v>
                </c:pt>
                <c:pt idx="103">
                  <c:v>6.1148622761983518</c:v>
                </c:pt>
                <c:pt idx="104">
                  <c:v>8.6300238278639974</c:v>
                </c:pt>
                <c:pt idx="105">
                  <c:v>8.1283135538956053</c:v>
                </c:pt>
                <c:pt idx="106">
                  <c:v>7.3057289160223249</c:v>
                </c:pt>
                <c:pt idx="107">
                  <c:v>7.7683962277136587</c:v>
                </c:pt>
                <c:pt idx="108">
                  <c:v>8.8355648296976952</c:v>
                </c:pt>
                <c:pt idx="109">
                  <c:v>8.8604204086658811</c:v>
                </c:pt>
                <c:pt idx="110">
                  <c:v>9.6890963285413356</c:v>
                </c:pt>
                <c:pt idx="111">
                  <c:v>10.511912538506341</c:v>
                </c:pt>
                <c:pt idx="112">
                  <c:v>12.377440983702659</c:v>
                </c:pt>
                <c:pt idx="113">
                  <c:v>10.201394250519069</c:v>
                </c:pt>
                <c:pt idx="114">
                  <c:v>11.056977419911451</c:v>
                </c:pt>
                <c:pt idx="115">
                  <c:v>10.803992310950417</c:v>
                </c:pt>
                <c:pt idx="116">
                  <c:v>10.180521791020247</c:v>
                </c:pt>
                <c:pt idx="117">
                  <c:v>13.382083731550232</c:v>
                </c:pt>
                <c:pt idx="118">
                  <c:v>12.355395009138004</c:v>
                </c:pt>
                <c:pt idx="119">
                  <c:v>13.060533365405913</c:v>
                </c:pt>
                <c:pt idx="120">
                  <c:v>12.068700213958472</c:v>
                </c:pt>
                <c:pt idx="121">
                  <c:v>12.342378383132768</c:v>
                </c:pt>
                <c:pt idx="122">
                  <c:v>11.402677139440609</c:v>
                </c:pt>
                <c:pt idx="123">
                  <c:v>14.609829352882109</c:v>
                </c:pt>
                <c:pt idx="124">
                  <c:v>12.803918476292431</c:v>
                </c:pt>
                <c:pt idx="125">
                  <c:v>14.373172695529401</c:v>
                </c:pt>
                <c:pt idx="126">
                  <c:v>14.796835923435658</c:v>
                </c:pt>
                <c:pt idx="127">
                  <c:v>12.683814249589709</c:v>
                </c:pt>
                <c:pt idx="128">
                  <c:v>13.609807574773303</c:v>
                </c:pt>
                <c:pt idx="129">
                  <c:v>10.449499771082138</c:v>
                </c:pt>
                <c:pt idx="130">
                  <c:v>10.463633791864524</c:v>
                </c:pt>
                <c:pt idx="131">
                  <c:v>11.072442523683801</c:v>
                </c:pt>
                <c:pt idx="132">
                  <c:v>8.6848674353023014</c:v>
                </c:pt>
                <c:pt idx="133">
                  <c:v>8.5358689719927661</c:v>
                </c:pt>
                <c:pt idx="134">
                  <c:v>8.9677556404208936</c:v>
                </c:pt>
                <c:pt idx="135">
                  <c:v>6.3363597935009786</c:v>
                </c:pt>
                <c:pt idx="136">
                  <c:v>5.9931064501271614</c:v>
                </c:pt>
                <c:pt idx="137">
                  <c:v>6.3594766482732545</c:v>
                </c:pt>
                <c:pt idx="138">
                  <c:v>5.7650791013078795</c:v>
                </c:pt>
                <c:pt idx="139">
                  <c:v>7.403244845011514</c:v>
                </c:pt>
                <c:pt idx="140">
                  <c:v>7.7130634284594102</c:v>
                </c:pt>
                <c:pt idx="141">
                  <c:v>7.6260049488298343</c:v>
                </c:pt>
                <c:pt idx="142">
                  <c:v>7.2376635544400436</c:v>
                </c:pt>
                <c:pt idx="143">
                  <c:v>8.7321105712977243</c:v>
                </c:pt>
                <c:pt idx="144">
                  <c:v>9.503127317573945</c:v>
                </c:pt>
                <c:pt idx="145">
                  <c:v>11.299942907477334</c:v>
                </c:pt>
                <c:pt idx="146">
                  <c:v>11.233147530516874</c:v>
                </c:pt>
                <c:pt idx="147">
                  <c:v>10.285625913472263</c:v>
                </c:pt>
                <c:pt idx="148">
                  <c:v>13.086344000265715</c:v>
                </c:pt>
                <c:pt idx="149">
                  <c:v>12.662868242302672</c:v>
                </c:pt>
                <c:pt idx="150">
                  <c:v>11.280978301828704</c:v>
                </c:pt>
                <c:pt idx="151">
                  <c:v>12.275291231855068</c:v>
                </c:pt>
                <c:pt idx="152">
                  <c:v>11.486184773034047</c:v>
                </c:pt>
                <c:pt idx="153">
                  <c:v>11.791019089410071</c:v>
                </c:pt>
                <c:pt idx="154">
                  <c:v>13.664682910536818</c:v>
                </c:pt>
                <c:pt idx="155">
                  <c:v>11.66508307714631</c:v>
                </c:pt>
                <c:pt idx="156">
                  <c:v>11.663172191458226</c:v>
                </c:pt>
                <c:pt idx="157">
                  <c:v>13.780095135348702</c:v>
                </c:pt>
                <c:pt idx="158">
                  <c:v>14.121235703849067</c:v>
                </c:pt>
                <c:pt idx="159">
                  <c:v>14.210772225737145</c:v>
                </c:pt>
                <c:pt idx="160">
                  <c:v>13.997158697007439</c:v>
                </c:pt>
                <c:pt idx="161">
                  <c:v>13.964476804118586</c:v>
                </c:pt>
                <c:pt idx="162">
                  <c:v>13.75792918386729</c:v>
                </c:pt>
                <c:pt idx="163">
                  <c:v>14.174838928114575</c:v>
                </c:pt>
                <c:pt idx="164">
                  <c:v>14.056383577091314</c:v>
                </c:pt>
                <c:pt idx="165">
                  <c:v>14.09019973149972</c:v>
                </c:pt>
                <c:pt idx="166">
                  <c:v>13.672101968010342</c:v>
                </c:pt>
                <c:pt idx="167">
                  <c:v>11.229791470661787</c:v>
                </c:pt>
                <c:pt idx="168">
                  <c:v>11.563709075622253</c:v>
                </c:pt>
                <c:pt idx="169">
                  <c:v>10.004501822977474</c:v>
                </c:pt>
                <c:pt idx="170">
                  <c:v>9.5566866059050071</c:v>
                </c:pt>
                <c:pt idx="171">
                  <c:v>10.263077015839794</c:v>
                </c:pt>
                <c:pt idx="172">
                  <c:v>10.154489243504017</c:v>
                </c:pt>
                <c:pt idx="173">
                  <c:v>10.799093556620054</c:v>
                </c:pt>
                <c:pt idx="174">
                  <c:v>12.182352986882261</c:v>
                </c:pt>
                <c:pt idx="175">
                  <c:v>11.6911716477202</c:v>
                </c:pt>
                <c:pt idx="176">
                  <c:v>11.046457926831721</c:v>
                </c:pt>
                <c:pt idx="177">
                  <c:v>12.052831820106302</c:v>
                </c:pt>
                <c:pt idx="178">
                  <c:v>10.702330086489642</c:v>
                </c:pt>
                <c:pt idx="179">
                  <c:v>13.891164162580161</c:v>
                </c:pt>
                <c:pt idx="180">
                  <c:v>13.332302049130629</c:v>
                </c:pt>
                <c:pt idx="181">
                  <c:v>12.523386931795777</c:v>
                </c:pt>
                <c:pt idx="182">
                  <c:v>13.095703567510242</c:v>
                </c:pt>
                <c:pt idx="183">
                  <c:v>12.083488002810938</c:v>
                </c:pt>
                <c:pt idx="184">
                  <c:v>11.70739075775078</c:v>
                </c:pt>
                <c:pt idx="185">
                  <c:v>9.4114310583677252</c:v>
                </c:pt>
                <c:pt idx="186">
                  <c:v>9.1545481003724838</c:v>
                </c:pt>
                <c:pt idx="187">
                  <c:v>8.3781018786395656</c:v>
                </c:pt>
                <c:pt idx="188">
                  <c:v>8.0204698610966574</c:v>
                </c:pt>
                <c:pt idx="189">
                  <c:v>8.8779153211376638</c:v>
                </c:pt>
                <c:pt idx="190">
                  <c:v>9.7456941233310168</c:v>
                </c:pt>
                <c:pt idx="191">
                  <c:v>8.7292098442384614</c:v>
                </c:pt>
                <c:pt idx="192">
                  <c:v>9.2917762419999939</c:v>
                </c:pt>
                <c:pt idx="193">
                  <c:v>7.6063334275366046</c:v>
                </c:pt>
                <c:pt idx="194">
                  <c:v>7.8768464466437038</c:v>
                </c:pt>
                <c:pt idx="195">
                  <c:v>9.7115495442128719</c:v>
                </c:pt>
                <c:pt idx="196">
                  <c:v>9.226248182557395</c:v>
                </c:pt>
                <c:pt idx="197">
                  <c:v>10.454238958123341</c:v>
                </c:pt>
                <c:pt idx="198">
                  <c:v>11.326918837451849</c:v>
                </c:pt>
                <c:pt idx="199">
                  <c:v>9.1774224864872522</c:v>
                </c:pt>
                <c:pt idx="200">
                  <c:v>10.812138209159006</c:v>
                </c:pt>
                <c:pt idx="201">
                  <c:v>8.3391016664292827</c:v>
                </c:pt>
                <c:pt idx="202">
                  <c:v>8.409842316503191</c:v>
                </c:pt>
                <c:pt idx="203">
                  <c:v>9.4970286455971831</c:v>
                </c:pt>
                <c:pt idx="204">
                  <c:v>6.150213233391888</c:v>
                </c:pt>
                <c:pt idx="205">
                  <c:v>6.3773488548588553</c:v>
                </c:pt>
                <c:pt idx="206">
                  <c:v>6.0804068711050263</c:v>
                </c:pt>
                <c:pt idx="207">
                  <c:v>5.0956392614039281</c:v>
                </c:pt>
                <c:pt idx="208">
                  <c:v>4.6009119838173795</c:v>
                </c:pt>
                <c:pt idx="209">
                  <c:v>5.2270699210989591</c:v>
                </c:pt>
                <c:pt idx="210">
                  <c:v>3.190337758017403</c:v>
                </c:pt>
                <c:pt idx="211">
                  <c:v>5.4638378386685282</c:v>
                </c:pt>
                <c:pt idx="212">
                  <c:v>6.2465083034815905</c:v>
                </c:pt>
                <c:pt idx="213">
                  <c:v>5.6003448747311779</c:v>
                </c:pt>
                <c:pt idx="214">
                  <c:v>4.5001144702030871</c:v>
                </c:pt>
                <c:pt idx="215">
                  <c:v>4.9058301915074765</c:v>
                </c:pt>
                <c:pt idx="216">
                  <c:v>6.2117034604080246</c:v>
                </c:pt>
                <c:pt idx="217">
                  <c:v>6.9347160222966941</c:v>
                </c:pt>
                <c:pt idx="218">
                  <c:v>7.8949165847532754</c:v>
                </c:pt>
                <c:pt idx="219">
                  <c:v>12.125137028740784</c:v>
                </c:pt>
                <c:pt idx="220">
                  <c:v>16.874479802922426</c:v>
                </c:pt>
                <c:pt idx="221">
                  <c:v>16.94454010339026</c:v>
                </c:pt>
                <c:pt idx="222">
                  <c:v>17.226064844075406</c:v>
                </c:pt>
                <c:pt idx="223">
                  <c:v>18.339613365975271</c:v>
                </c:pt>
                <c:pt idx="224">
                  <c:v>16.429157069303546</c:v>
                </c:pt>
                <c:pt idx="225">
                  <c:v>17.028266049124507</c:v>
                </c:pt>
                <c:pt idx="226">
                  <c:v>18.198113829163454</c:v>
                </c:pt>
                <c:pt idx="227">
                  <c:v>15.52495405144878</c:v>
                </c:pt>
                <c:pt idx="228">
                  <c:v>16.012067814007924</c:v>
                </c:pt>
                <c:pt idx="229">
                  <c:v>17.879566220247245</c:v>
                </c:pt>
                <c:pt idx="230">
                  <c:v>16.92336409791686</c:v>
                </c:pt>
                <c:pt idx="231">
                  <c:v>14.177773726265741</c:v>
                </c:pt>
                <c:pt idx="232">
                  <c:v>9.8013704335324192</c:v>
                </c:pt>
                <c:pt idx="233">
                  <c:v>8.8031447311420763</c:v>
                </c:pt>
                <c:pt idx="234">
                  <c:v>8.9345588453969782</c:v>
                </c:pt>
                <c:pt idx="235">
                  <c:v>9.021040904423927</c:v>
                </c:pt>
                <c:pt idx="236">
                  <c:v>9.4425622425091227</c:v>
                </c:pt>
                <c:pt idx="237">
                  <c:v>10.443594636021825</c:v>
                </c:pt>
                <c:pt idx="238">
                  <c:v>10.523365141721808</c:v>
                </c:pt>
                <c:pt idx="239">
                  <c:v>12.2352707711884</c:v>
                </c:pt>
                <c:pt idx="240">
                  <c:v>11.808419772378986</c:v>
                </c:pt>
                <c:pt idx="241">
                  <c:v>10.773605456843605</c:v>
                </c:pt>
                <c:pt idx="242">
                  <c:v>12.080529663926942</c:v>
                </c:pt>
                <c:pt idx="243">
                  <c:v>10.237751687516639</c:v>
                </c:pt>
                <c:pt idx="244">
                  <c:v>11.23401537725659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A1-4BF2-94EF-267D8157A918}"/>
            </c:ext>
          </c:extLst>
        </c:ser>
        <c:ser>
          <c:idx val="3"/>
          <c:order val="3"/>
          <c:tx>
            <c:v>DM1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'DM1'!$X$24:$X$268</c:f>
              <c:numCache>
                <c:formatCode>General</c:formatCode>
                <c:ptCount val="245"/>
                <c:pt idx="0">
                  <c:v>15.86108468637315</c:v>
                </c:pt>
                <c:pt idx="1">
                  <c:v>18.281600263607345</c:v>
                </c:pt>
                <c:pt idx="2">
                  <c:v>18.728680504808271</c:v>
                </c:pt>
                <c:pt idx="3">
                  <c:v>22.526260155387323</c:v>
                </c:pt>
                <c:pt idx="4">
                  <c:v>20.172994677661116</c:v>
                </c:pt>
                <c:pt idx="5">
                  <c:v>20.374328427479593</c:v>
                </c:pt>
                <c:pt idx="6">
                  <c:v>20.367050570803258</c:v>
                </c:pt>
                <c:pt idx="7">
                  <c:v>19.22174688727285</c:v>
                </c:pt>
                <c:pt idx="8">
                  <c:v>17.122099984874684</c:v>
                </c:pt>
                <c:pt idx="9">
                  <c:v>12.826730715055135</c:v>
                </c:pt>
                <c:pt idx="10">
                  <c:v>12.835918317230366</c:v>
                </c:pt>
                <c:pt idx="11">
                  <c:v>11.49601814066985</c:v>
                </c:pt>
                <c:pt idx="12">
                  <c:v>12.459422820923471</c:v>
                </c:pt>
                <c:pt idx="13">
                  <c:v>13.438109672506737</c:v>
                </c:pt>
                <c:pt idx="14">
                  <c:v>12.806987335253339</c:v>
                </c:pt>
                <c:pt idx="15">
                  <c:v>10.54234760844599</c:v>
                </c:pt>
                <c:pt idx="16">
                  <c:v>11.633765550555708</c:v>
                </c:pt>
                <c:pt idx="17">
                  <c:v>12.158255180211253</c:v>
                </c:pt>
                <c:pt idx="18">
                  <c:v>10.881558728875174</c:v>
                </c:pt>
                <c:pt idx="19">
                  <c:v>10.921233226687033</c:v>
                </c:pt>
                <c:pt idx="20">
                  <c:v>11.181685951543585</c:v>
                </c:pt>
                <c:pt idx="21">
                  <c:v>10.567259551057084</c:v>
                </c:pt>
                <c:pt idx="22">
                  <c:v>12.219205043700043</c:v>
                </c:pt>
                <c:pt idx="23">
                  <c:v>12.346918219172665</c:v>
                </c:pt>
                <c:pt idx="24">
                  <c:v>11.816447000588859</c:v>
                </c:pt>
                <c:pt idx="25">
                  <c:v>12.45027014927329</c:v>
                </c:pt>
                <c:pt idx="26">
                  <c:v>13.194363167047118</c:v>
                </c:pt>
                <c:pt idx="27">
                  <c:v>11.637635052339679</c:v>
                </c:pt>
                <c:pt idx="28">
                  <c:v>13.503642962850382</c:v>
                </c:pt>
                <c:pt idx="29">
                  <c:v>13.81624263473693</c:v>
                </c:pt>
                <c:pt idx="30">
                  <c:v>15.855258373866477</c:v>
                </c:pt>
                <c:pt idx="31">
                  <c:v>14.572802001932139</c:v>
                </c:pt>
                <c:pt idx="32">
                  <c:v>13.534189231076166</c:v>
                </c:pt>
                <c:pt idx="33">
                  <c:v>14.312746517956754</c:v>
                </c:pt>
                <c:pt idx="34">
                  <c:v>14.602678709220207</c:v>
                </c:pt>
                <c:pt idx="35">
                  <c:v>12.414713402177835</c:v>
                </c:pt>
                <c:pt idx="36">
                  <c:v>10.257413615783317</c:v>
                </c:pt>
                <c:pt idx="37">
                  <c:v>11.286285698431975</c:v>
                </c:pt>
                <c:pt idx="38">
                  <c:v>11.725891597166438</c:v>
                </c:pt>
                <c:pt idx="39">
                  <c:v>11.418298018947759</c:v>
                </c:pt>
                <c:pt idx="40">
                  <c:v>11.05264382636042</c:v>
                </c:pt>
                <c:pt idx="41">
                  <c:v>9.1516670455797033</c:v>
                </c:pt>
                <c:pt idx="42">
                  <c:v>9.4900273039660199</c:v>
                </c:pt>
                <c:pt idx="43">
                  <c:v>11.073215286935767</c:v>
                </c:pt>
                <c:pt idx="44">
                  <c:v>10.77282131310815</c:v>
                </c:pt>
                <c:pt idx="45">
                  <c:v>11.03408510006787</c:v>
                </c:pt>
                <c:pt idx="46">
                  <c:v>10.194349873305963</c:v>
                </c:pt>
                <c:pt idx="47">
                  <c:v>10.706243221539324</c:v>
                </c:pt>
                <c:pt idx="48">
                  <c:v>12.358362423221436</c:v>
                </c:pt>
                <c:pt idx="49">
                  <c:v>11.872887630276008</c:v>
                </c:pt>
                <c:pt idx="50">
                  <c:v>11.660940291183675</c:v>
                </c:pt>
                <c:pt idx="51">
                  <c:v>15.254319749302692</c:v>
                </c:pt>
                <c:pt idx="52">
                  <c:v>15.80233218075584</c:v>
                </c:pt>
                <c:pt idx="53">
                  <c:v>16.190777800163048</c:v>
                </c:pt>
                <c:pt idx="54">
                  <c:v>16.626702299699314</c:v>
                </c:pt>
                <c:pt idx="55">
                  <c:v>16.238221818544751</c:v>
                </c:pt>
                <c:pt idx="56">
                  <c:v>14.931204361520667</c:v>
                </c:pt>
                <c:pt idx="57">
                  <c:v>15.301188944421096</c:v>
                </c:pt>
                <c:pt idx="58">
                  <c:v>13.506909547093393</c:v>
                </c:pt>
                <c:pt idx="59">
                  <c:v>15.809483183616724</c:v>
                </c:pt>
                <c:pt idx="60">
                  <c:v>13.692436924717022</c:v>
                </c:pt>
                <c:pt idx="61">
                  <c:v>12.253446163988269</c:v>
                </c:pt>
                <c:pt idx="62">
                  <c:v>11.673597519846624</c:v>
                </c:pt>
                <c:pt idx="63">
                  <c:v>11.153586420014339</c:v>
                </c:pt>
                <c:pt idx="64">
                  <c:v>8.5015199130833885</c:v>
                </c:pt>
                <c:pt idx="65">
                  <c:v>8.569358950601913</c:v>
                </c:pt>
                <c:pt idx="66">
                  <c:v>7.554109367157924</c:v>
                </c:pt>
                <c:pt idx="67">
                  <c:v>7.1213538443926083</c:v>
                </c:pt>
                <c:pt idx="68">
                  <c:v>10.757065748275974</c:v>
                </c:pt>
                <c:pt idx="69">
                  <c:v>10.885867406800287</c:v>
                </c:pt>
                <c:pt idx="70">
                  <c:v>10.089298746356867</c:v>
                </c:pt>
                <c:pt idx="71">
                  <c:v>8.3863114666510086</c:v>
                </c:pt>
                <c:pt idx="72">
                  <c:v>10.156945645905768</c:v>
                </c:pt>
                <c:pt idx="73">
                  <c:v>10.164807862452996</c:v>
                </c:pt>
                <c:pt idx="74">
                  <c:v>10.66940144954458</c:v>
                </c:pt>
                <c:pt idx="75">
                  <c:v>7.0212498163744641</c:v>
                </c:pt>
                <c:pt idx="76">
                  <c:v>9.0519555804837282</c:v>
                </c:pt>
                <c:pt idx="77">
                  <c:v>9.2882821503186719</c:v>
                </c:pt>
                <c:pt idx="78">
                  <c:v>5.7833845449347443</c:v>
                </c:pt>
                <c:pt idx="79">
                  <c:v>6.5070047145150411</c:v>
                </c:pt>
                <c:pt idx="80">
                  <c:v>5.9192821425699371</c:v>
                </c:pt>
                <c:pt idx="81">
                  <c:v>4.0765880493777829</c:v>
                </c:pt>
                <c:pt idx="82">
                  <c:v>9.4767217564323047</c:v>
                </c:pt>
                <c:pt idx="83">
                  <c:v>10.244205162680231</c:v>
                </c:pt>
                <c:pt idx="84">
                  <c:v>10.164979629993276</c:v>
                </c:pt>
                <c:pt idx="85">
                  <c:v>11.996679693086776</c:v>
                </c:pt>
                <c:pt idx="86">
                  <c:v>13.017461538865405</c:v>
                </c:pt>
                <c:pt idx="87">
                  <c:v>13.802741850781697</c:v>
                </c:pt>
                <c:pt idx="88">
                  <c:v>13.338958331682793</c:v>
                </c:pt>
                <c:pt idx="89">
                  <c:v>13.417613829654229</c:v>
                </c:pt>
                <c:pt idx="90">
                  <c:v>13.53520439562601</c:v>
                </c:pt>
                <c:pt idx="91">
                  <c:v>14.296767788137732</c:v>
                </c:pt>
                <c:pt idx="92">
                  <c:v>12.790299689347862</c:v>
                </c:pt>
                <c:pt idx="93">
                  <c:v>12.992507542973097</c:v>
                </c:pt>
                <c:pt idx="94">
                  <c:v>12.494527857806492</c:v>
                </c:pt>
                <c:pt idx="95">
                  <c:v>9.7833855793436619</c:v>
                </c:pt>
                <c:pt idx="96">
                  <c:v>8.7759895034038138</c:v>
                </c:pt>
                <c:pt idx="97">
                  <c:v>9.1050598566469354</c:v>
                </c:pt>
                <c:pt idx="98">
                  <c:v>7.0563715303899599</c:v>
                </c:pt>
                <c:pt idx="99">
                  <c:v>8.79579880521284</c:v>
                </c:pt>
                <c:pt idx="100">
                  <c:v>7.6751375208976569</c:v>
                </c:pt>
                <c:pt idx="101">
                  <c:v>8.3316261983984674</c:v>
                </c:pt>
                <c:pt idx="102">
                  <c:v>9.892468072483851</c:v>
                </c:pt>
                <c:pt idx="103">
                  <c:v>10.452908864185506</c:v>
                </c:pt>
                <c:pt idx="104">
                  <c:v>10.991272484231995</c:v>
                </c:pt>
                <c:pt idx="105">
                  <c:v>11.780807818290828</c:v>
                </c:pt>
                <c:pt idx="106">
                  <c:v>9.1032978409129939</c:v>
                </c:pt>
                <c:pt idx="107">
                  <c:v>10.146756761278031</c:v>
                </c:pt>
                <c:pt idx="108">
                  <c:v>12.190191794243432</c:v>
                </c:pt>
                <c:pt idx="109">
                  <c:v>10.983590452784675</c:v>
                </c:pt>
                <c:pt idx="110">
                  <c:v>12.2910981697955</c:v>
                </c:pt>
                <c:pt idx="111">
                  <c:v>12.180663879751474</c:v>
                </c:pt>
                <c:pt idx="112">
                  <c:v>14.094098871836014</c:v>
                </c:pt>
                <c:pt idx="113">
                  <c:v>11.824833669466983</c:v>
                </c:pt>
                <c:pt idx="114">
                  <c:v>13.077816233085482</c:v>
                </c:pt>
                <c:pt idx="115">
                  <c:v>12.00598922038898</c:v>
                </c:pt>
                <c:pt idx="116">
                  <c:v>11.852529267863243</c:v>
                </c:pt>
                <c:pt idx="117">
                  <c:v>15.971471320526209</c:v>
                </c:pt>
                <c:pt idx="118">
                  <c:v>14.642840377842958</c:v>
                </c:pt>
                <c:pt idx="119">
                  <c:v>14.605439699810674</c:v>
                </c:pt>
                <c:pt idx="120">
                  <c:v>12.376985901879589</c:v>
                </c:pt>
                <c:pt idx="121">
                  <c:v>13.044959695509473</c:v>
                </c:pt>
                <c:pt idx="122">
                  <c:v>11.789623447037823</c:v>
                </c:pt>
                <c:pt idx="123">
                  <c:v>15.741736387589977</c:v>
                </c:pt>
                <c:pt idx="124">
                  <c:v>13.803902463448114</c:v>
                </c:pt>
                <c:pt idx="125">
                  <c:v>15.932254492945663</c:v>
                </c:pt>
                <c:pt idx="126">
                  <c:v>16.571727375655509</c:v>
                </c:pt>
                <c:pt idx="127">
                  <c:v>14.088749163333159</c:v>
                </c:pt>
                <c:pt idx="128">
                  <c:v>15.73068168671341</c:v>
                </c:pt>
                <c:pt idx="129">
                  <c:v>10.845835289493788</c:v>
                </c:pt>
                <c:pt idx="130">
                  <c:v>10.954748537942205</c:v>
                </c:pt>
                <c:pt idx="131">
                  <c:v>12.620980712392349</c:v>
                </c:pt>
                <c:pt idx="132">
                  <c:v>9.5734738217274185</c:v>
                </c:pt>
                <c:pt idx="133">
                  <c:v>9.7940488605775755</c:v>
                </c:pt>
                <c:pt idx="134">
                  <c:v>10.654891228279872</c:v>
                </c:pt>
                <c:pt idx="135">
                  <c:v>7.2861726859483333</c:v>
                </c:pt>
                <c:pt idx="136">
                  <c:v>6.9311952403584343</c:v>
                </c:pt>
                <c:pt idx="137">
                  <c:v>7.2398096513893506</c:v>
                </c:pt>
                <c:pt idx="138">
                  <c:v>5.0943160135822119</c:v>
                </c:pt>
                <c:pt idx="139">
                  <c:v>7.031056501637245</c:v>
                </c:pt>
                <c:pt idx="140">
                  <c:v>7.471381470798466</c:v>
                </c:pt>
                <c:pt idx="141">
                  <c:v>7.2878974658257434</c:v>
                </c:pt>
                <c:pt idx="142">
                  <c:v>7.1016275559248498</c:v>
                </c:pt>
                <c:pt idx="143">
                  <c:v>8.7742145441055186</c:v>
                </c:pt>
                <c:pt idx="144">
                  <c:v>9.4346322756514667</c:v>
                </c:pt>
                <c:pt idx="145">
                  <c:v>11.938937498524993</c:v>
                </c:pt>
                <c:pt idx="146">
                  <c:v>12.150208732492462</c:v>
                </c:pt>
                <c:pt idx="147">
                  <c:v>11.045777307737215</c:v>
                </c:pt>
                <c:pt idx="148">
                  <c:v>13.538897544181516</c:v>
                </c:pt>
                <c:pt idx="149">
                  <c:v>13.283632346146224</c:v>
                </c:pt>
                <c:pt idx="150">
                  <c:v>12.060594440419337</c:v>
                </c:pt>
                <c:pt idx="151">
                  <c:v>13.788771450270865</c:v>
                </c:pt>
                <c:pt idx="152">
                  <c:v>12.93272525660667</c:v>
                </c:pt>
                <c:pt idx="153">
                  <c:v>13.341111801922168</c:v>
                </c:pt>
                <c:pt idx="154">
                  <c:v>16.842018870977515</c:v>
                </c:pt>
                <c:pt idx="155">
                  <c:v>14.347159087436445</c:v>
                </c:pt>
                <c:pt idx="156">
                  <c:v>14.416816634732488</c:v>
                </c:pt>
                <c:pt idx="157">
                  <c:v>16.541635069627514</c:v>
                </c:pt>
                <c:pt idx="158">
                  <c:v>16.899075502530447</c:v>
                </c:pt>
                <c:pt idx="159">
                  <c:v>17.608278303428904</c:v>
                </c:pt>
                <c:pt idx="160">
                  <c:v>18.207697347876994</c:v>
                </c:pt>
                <c:pt idx="161">
                  <c:v>17.54128028415769</c:v>
                </c:pt>
                <c:pt idx="162">
                  <c:v>17.899772989070417</c:v>
                </c:pt>
                <c:pt idx="163">
                  <c:v>18.962192657199939</c:v>
                </c:pt>
                <c:pt idx="164">
                  <c:v>18.904115140360567</c:v>
                </c:pt>
                <c:pt idx="165">
                  <c:v>18.664568445862706</c:v>
                </c:pt>
                <c:pt idx="166">
                  <c:v>17.899697195173214</c:v>
                </c:pt>
                <c:pt idx="167">
                  <c:v>15.360114614540166</c:v>
                </c:pt>
                <c:pt idx="168">
                  <c:v>15.166075156789471</c:v>
                </c:pt>
                <c:pt idx="169">
                  <c:v>13.648418471573276</c:v>
                </c:pt>
                <c:pt idx="170">
                  <c:v>13.113756949090671</c:v>
                </c:pt>
                <c:pt idx="171">
                  <c:v>13.246457413798751</c:v>
                </c:pt>
                <c:pt idx="172">
                  <c:v>12.773007882097609</c:v>
                </c:pt>
                <c:pt idx="173">
                  <c:v>13.79812246968557</c:v>
                </c:pt>
                <c:pt idx="174">
                  <c:v>14.794991097103427</c:v>
                </c:pt>
                <c:pt idx="175">
                  <c:v>13.433013788829751</c:v>
                </c:pt>
                <c:pt idx="176">
                  <c:v>12.900197495120391</c:v>
                </c:pt>
                <c:pt idx="177">
                  <c:v>13.58910822174284</c:v>
                </c:pt>
                <c:pt idx="178">
                  <c:v>11.716029965690122</c:v>
                </c:pt>
                <c:pt idx="179">
                  <c:v>14.418085126004687</c:v>
                </c:pt>
                <c:pt idx="180">
                  <c:v>13.625077809151165</c:v>
                </c:pt>
                <c:pt idx="181">
                  <c:v>13.3855664651092</c:v>
                </c:pt>
                <c:pt idx="182">
                  <c:v>13.93910662479394</c:v>
                </c:pt>
                <c:pt idx="183">
                  <c:v>13.113740849771371</c:v>
                </c:pt>
                <c:pt idx="184">
                  <c:v>12.868798769887313</c:v>
                </c:pt>
                <c:pt idx="185">
                  <c:v>9.6046181098425443</c:v>
                </c:pt>
                <c:pt idx="186">
                  <c:v>9.5136771787193375</c:v>
                </c:pt>
                <c:pt idx="187">
                  <c:v>8.8413313150590866</c:v>
                </c:pt>
                <c:pt idx="188">
                  <c:v>7.8613449823396131</c:v>
                </c:pt>
                <c:pt idx="189">
                  <c:v>8.9930945770132276</c:v>
                </c:pt>
                <c:pt idx="190">
                  <c:v>10.109011268061696</c:v>
                </c:pt>
                <c:pt idx="191">
                  <c:v>8.6390998908206562</c:v>
                </c:pt>
                <c:pt idx="192">
                  <c:v>9.2604086143311726</c:v>
                </c:pt>
                <c:pt idx="193">
                  <c:v>6.8918572434753855</c:v>
                </c:pt>
                <c:pt idx="194">
                  <c:v>7.1821991310526023</c:v>
                </c:pt>
                <c:pt idx="195">
                  <c:v>9.1876315814346299</c:v>
                </c:pt>
                <c:pt idx="196">
                  <c:v>8.0598016968634667</c:v>
                </c:pt>
                <c:pt idx="197">
                  <c:v>9.9490404860641313</c:v>
                </c:pt>
                <c:pt idx="198">
                  <c:v>11.378068321584855</c:v>
                </c:pt>
                <c:pt idx="199">
                  <c:v>8.9955565631714585</c:v>
                </c:pt>
                <c:pt idx="200">
                  <c:v>10.608737479057595</c:v>
                </c:pt>
                <c:pt idx="201">
                  <c:v>7.9481834211754254</c:v>
                </c:pt>
                <c:pt idx="202">
                  <c:v>8.0127530822346138</c:v>
                </c:pt>
                <c:pt idx="203">
                  <c:v>9.6255142246646663</c:v>
                </c:pt>
                <c:pt idx="204">
                  <c:v>6.0819665871421513</c:v>
                </c:pt>
                <c:pt idx="205">
                  <c:v>6.4190421399811015</c:v>
                </c:pt>
                <c:pt idx="206">
                  <c:v>5.9852368861475824</c:v>
                </c:pt>
                <c:pt idx="207">
                  <c:v>4.3682949875807786</c:v>
                </c:pt>
                <c:pt idx="208">
                  <c:v>4.4573887184105487</c:v>
                </c:pt>
                <c:pt idx="209">
                  <c:v>5.2465977013712362</c:v>
                </c:pt>
                <c:pt idx="210">
                  <c:v>2.6040319871619921</c:v>
                </c:pt>
                <c:pt idx="211">
                  <c:v>5.1559643700147539</c:v>
                </c:pt>
                <c:pt idx="212">
                  <c:v>6.2845378326247925</c:v>
                </c:pt>
                <c:pt idx="213">
                  <c:v>5.6927049788197515</c:v>
                </c:pt>
                <c:pt idx="214">
                  <c:v>4.7270873476875863</c:v>
                </c:pt>
                <c:pt idx="215">
                  <c:v>5.2465913553581878</c:v>
                </c:pt>
                <c:pt idx="216">
                  <c:v>6.2321686345146787</c:v>
                </c:pt>
                <c:pt idx="217">
                  <c:v>7.2159696965446329</c:v>
                </c:pt>
                <c:pt idx="218">
                  <c:v>8.2315607583804962</c:v>
                </c:pt>
                <c:pt idx="219">
                  <c:v>12.892885899731699</c:v>
                </c:pt>
                <c:pt idx="220">
                  <c:v>18.066726054936577</c:v>
                </c:pt>
                <c:pt idx="221">
                  <c:v>18.58735057920482</c:v>
                </c:pt>
                <c:pt idx="222">
                  <c:v>19.018419188669</c:v>
                </c:pt>
                <c:pt idx="223">
                  <c:v>20.412177557461231</c:v>
                </c:pt>
                <c:pt idx="224">
                  <c:v>18.49880882429682</c:v>
                </c:pt>
                <c:pt idx="225">
                  <c:v>19.359010812832178</c:v>
                </c:pt>
                <c:pt idx="226">
                  <c:v>21.275970777440723</c:v>
                </c:pt>
                <c:pt idx="227">
                  <c:v>18.180674516786244</c:v>
                </c:pt>
                <c:pt idx="228">
                  <c:v>19.218747432790728</c:v>
                </c:pt>
                <c:pt idx="229">
                  <c:v>21.006407522702109</c:v>
                </c:pt>
                <c:pt idx="230">
                  <c:v>20.409602120127168</c:v>
                </c:pt>
                <c:pt idx="231">
                  <c:v>17.824373051055975</c:v>
                </c:pt>
                <c:pt idx="232">
                  <c:v>13.12145778183389</c:v>
                </c:pt>
                <c:pt idx="233">
                  <c:v>11.641702223160966</c:v>
                </c:pt>
                <c:pt idx="234">
                  <c:v>11.60953804622018</c:v>
                </c:pt>
                <c:pt idx="235">
                  <c:v>11.843814985459211</c:v>
                </c:pt>
                <c:pt idx="236">
                  <c:v>11.97077161582083</c:v>
                </c:pt>
                <c:pt idx="237">
                  <c:v>12.86117842896477</c:v>
                </c:pt>
                <c:pt idx="238">
                  <c:v>11.936639058629428</c:v>
                </c:pt>
                <c:pt idx="239">
                  <c:v>13.448460386591776</c:v>
                </c:pt>
                <c:pt idx="240">
                  <c:v>12.845532387518865</c:v>
                </c:pt>
                <c:pt idx="241">
                  <c:v>12.586845751145237</c:v>
                </c:pt>
                <c:pt idx="242">
                  <c:v>13.650898559654046</c:v>
                </c:pt>
                <c:pt idx="243">
                  <c:v>11.42650354198409</c:v>
                </c:pt>
                <c:pt idx="244">
                  <c:v>12.287865008371313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9A1-4BF2-94EF-267D8157A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611328"/>
        <c:axId val="576376416"/>
      </c:lineChart>
      <c:dateAx>
        <c:axId val="607611328"/>
        <c:scaling>
          <c:orientation val="minMax"/>
          <c:max val="44105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6376416"/>
        <c:crosses val="autoZero"/>
        <c:auto val="1"/>
        <c:lblOffset val="100"/>
        <c:baseTimeUnit val="months"/>
      </c:dateAx>
      <c:valAx>
        <c:axId val="57637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1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User Costs (Dec</a:t>
            </a:r>
            <a:r>
              <a:rPr lang="en-US" baseline="0"/>
              <a:t> 00 - Apr 22)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UC2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'DM2'!$Z$12:$Z$268</c:f>
              <c:numCache>
                <c:formatCode>General</c:formatCode>
                <c:ptCount val="257"/>
                <c:pt idx="0">
                  <c:v>1.007474396334533</c:v>
                </c:pt>
                <c:pt idx="1">
                  <c:v>1.0013119024795494</c:v>
                </c:pt>
                <c:pt idx="2">
                  <c:v>1.0024924850243173</c:v>
                </c:pt>
                <c:pt idx="3">
                  <c:v>0.96208197201658829</c:v>
                </c:pt>
                <c:pt idx="4">
                  <c:v>0.9120852994828792</c:v>
                </c:pt>
                <c:pt idx="5">
                  <c:v>0.81656226336250293</c:v>
                </c:pt>
                <c:pt idx="6">
                  <c:v>0.75335261443528467</c:v>
                </c:pt>
                <c:pt idx="7">
                  <c:v>0.75233618707569616</c:v>
                </c:pt>
                <c:pt idx="8">
                  <c:v>0.63645518492838249</c:v>
                </c:pt>
                <c:pt idx="9">
                  <c:v>0.86122461163999375</c:v>
                </c:pt>
                <c:pt idx="10">
                  <c:v>0.7830969899453224</c:v>
                </c:pt>
                <c:pt idx="11">
                  <c:v>0.73604269911299303</c:v>
                </c:pt>
                <c:pt idx="12">
                  <c:v>0.661163590491047</c:v>
                </c:pt>
                <c:pt idx="13">
                  <c:v>0.59577065457268574</c:v>
                </c:pt>
                <c:pt idx="14">
                  <c:v>0.66276374745153976</c:v>
                </c:pt>
                <c:pt idx="15">
                  <c:v>0.63745959621740766</c:v>
                </c:pt>
                <c:pt idx="16">
                  <c:v>0.5424875765251761</c:v>
                </c:pt>
                <c:pt idx="17">
                  <c:v>0.5849636562662125</c:v>
                </c:pt>
                <c:pt idx="18">
                  <c:v>0.67907641678115527</c:v>
                </c:pt>
                <c:pt idx="19">
                  <c:v>0.64650245515461791</c:v>
                </c:pt>
                <c:pt idx="20">
                  <c:v>0.58860566665681191</c:v>
                </c:pt>
                <c:pt idx="21">
                  <c:v>0.68093226511842608</c:v>
                </c:pt>
                <c:pt idx="22">
                  <c:v>0.69376496030114854</c:v>
                </c:pt>
                <c:pt idx="23">
                  <c:v>0.68058176792198954</c:v>
                </c:pt>
                <c:pt idx="24">
                  <c:v>0.67281537885190035</c:v>
                </c:pt>
                <c:pt idx="25">
                  <c:v>0.76043724217092956</c:v>
                </c:pt>
                <c:pt idx="26">
                  <c:v>0.73748234764098097</c:v>
                </c:pt>
                <c:pt idx="27">
                  <c:v>0.73925745396115161</c:v>
                </c:pt>
                <c:pt idx="28">
                  <c:v>0.66127188124891234</c:v>
                </c:pt>
                <c:pt idx="29">
                  <c:v>0.46158274476916145</c:v>
                </c:pt>
                <c:pt idx="30">
                  <c:v>0.49089117870673415</c:v>
                </c:pt>
                <c:pt idx="31">
                  <c:v>0.4956453683087042</c:v>
                </c:pt>
                <c:pt idx="32">
                  <c:v>0.51571747311308347</c:v>
                </c:pt>
                <c:pt idx="33">
                  <c:v>0.50136239900690238</c:v>
                </c:pt>
                <c:pt idx="34">
                  <c:v>0.49813899514946597</c:v>
                </c:pt>
                <c:pt idx="35">
                  <c:v>0.47915239432626322</c:v>
                </c:pt>
                <c:pt idx="36">
                  <c:v>0.56660911752590282</c:v>
                </c:pt>
                <c:pt idx="37">
                  <c:v>0.45366345280147441</c:v>
                </c:pt>
                <c:pt idx="38">
                  <c:v>0.53438516402522207</c:v>
                </c:pt>
                <c:pt idx="39">
                  <c:v>0.57797697112507573</c:v>
                </c:pt>
                <c:pt idx="40">
                  <c:v>0.51160037202675768</c:v>
                </c:pt>
                <c:pt idx="41">
                  <c:v>0.59728794753836656</c:v>
                </c:pt>
                <c:pt idx="42">
                  <c:v>0.62223861620840093</c:v>
                </c:pt>
                <c:pt idx="43">
                  <c:v>0.61197964828554696</c:v>
                </c:pt>
                <c:pt idx="44">
                  <c:v>0.62285891218489886</c:v>
                </c:pt>
                <c:pt idx="45">
                  <c:v>0.62043329804420044</c:v>
                </c:pt>
                <c:pt idx="46">
                  <c:v>0.63280242597994119</c:v>
                </c:pt>
                <c:pt idx="47">
                  <c:v>0.67372791571133317</c:v>
                </c:pt>
                <c:pt idx="48">
                  <c:v>0.67226182414800739</c:v>
                </c:pt>
                <c:pt idx="49">
                  <c:v>0.64976497122431731</c:v>
                </c:pt>
                <c:pt idx="50">
                  <c:v>0.72457569287373735</c:v>
                </c:pt>
                <c:pt idx="51">
                  <c:v>0.74375909574004273</c:v>
                </c:pt>
                <c:pt idx="52">
                  <c:v>0.72358616951967036</c:v>
                </c:pt>
                <c:pt idx="53">
                  <c:v>0.73764949123104784</c:v>
                </c:pt>
                <c:pt idx="54">
                  <c:v>0.69273121667730742</c:v>
                </c:pt>
                <c:pt idx="55">
                  <c:v>0.68877001235361912</c:v>
                </c:pt>
                <c:pt idx="56">
                  <c:v>0.68825104913478885</c:v>
                </c:pt>
                <c:pt idx="57">
                  <c:v>0.64811015206707556</c:v>
                </c:pt>
                <c:pt idx="58">
                  <c:v>0.63280199008031657</c:v>
                </c:pt>
                <c:pt idx="59">
                  <c:v>0.62218343920423336</c:v>
                </c:pt>
                <c:pt idx="60">
                  <c:v>0.59452518764472218</c:v>
                </c:pt>
                <c:pt idx="61">
                  <c:v>0.57463339366388622</c:v>
                </c:pt>
                <c:pt idx="62">
                  <c:v>0.54225848268349963</c:v>
                </c:pt>
                <c:pt idx="63">
                  <c:v>0.53017185057362148</c:v>
                </c:pt>
                <c:pt idx="64">
                  <c:v>0.53887824826400854</c:v>
                </c:pt>
                <c:pt idx="65">
                  <c:v>0.51536258773081689</c:v>
                </c:pt>
                <c:pt idx="66">
                  <c:v>0.52441812058271353</c:v>
                </c:pt>
                <c:pt idx="67">
                  <c:v>0.51958234035973261</c:v>
                </c:pt>
                <c:pt idx="68">
                  <c:v>0.52266993458921684</c:v>
                </c:pt>
                <c:pt idx="69">
                  <c:v>0.51854972141412681</c:v>
                </c:pt>
                <c:pt idx="70">
                  <c:v>0.523067429016012</c:v>
                </c:pt>
                <c:pt idx="71">
                  <c:v>0.51916669930608872</c:v>
                </c:pt>
                <c:pt idx="72">
                  <c:v>0.52793770464807643</c:v>
                </c:pt>
                <c:pt idx="73">
                  <c:v>0.53281306375494586</c:v>
                </c:pt>
                <c:pt idx="74">
                  <c:v>0.53669593101377533</c:v>
                </c:pt>
                <c:pt idx="75">
                  <c:v>0.54160538495866206</c:v>
                </c:pt>
                <c:pt idx="76">
                  <c:v>0.54833415700964461</c:v>
                </c:pt>
                <c:pt idx="77">
                  <c:v>0.55757231175779498</c:v>
                </c:pt>
                <c:pt idx="78">
                  <c:v>0.55857081033167733</c:v>
                </c:pt>
                <c:pt idx="79">
                  <c:v>0.55638442321736659</c:v>
                </c:pt>
                <c:pt idx="80">
                  <c:v>0.55199225213171987</c:v>
                </c:pt>
                <c:pt idx="81">
                  <c:v>0.55038450657083327</c:v>
                </c:pt>
                <c:pt idx="82">
                  <c:v>0.54560142794467281</c:v>
                </c:pt>
                <c:pt idx="83">
                  <c:v>0.56207451128924157</c:v>
                </c:pt>
                <c:pt idx="84">
                  <c:v>0.55682497633218508</c:v>
                </c:pt>
                <c:pt idx="85">
                  <c:v>0.55264798249736091</c:v>
                </c:pt>
                <c:pt idx="86">
                  <c:v>0.54567990922414755</c:v>
                </c:pt>
                <c:pt idx="87">
                  <c:v>0.54156430431560099</c:v>
                </c:pt>
                <c:pt idx="88">
                  <c:v>0.54908565726783076</c:v>
                </c:pt>
                <c:pt idx="89">
                  <c:v>0.54450549030001949</c:v>
                </c:pt>
                <c:pt idx="90">
                  <c:v>0.54749348497104666</c:v>
                </c:pt>
                <c:pt idx="91">
                  <c:v>0.56233131790464896</c:v>
                </c:pt>
                <c:pt idx="92">
                  <c:v>0.57227836171814983</c:v>
                </c:pt>
                <c:pt idx="93">
                  <c:v>0.57126134401396989</c:v>
                </c:pt>
                <c:pt idx="94">
                  <c:v>0.71264930317232345</c:v>
                </c:pt>
                <c:pt idx="95">
                  <c:v>0.88045165836762784</c:v>
                </c:pt>
                <c:pt idx="96">
                  <c:v>0.83448617186260154</c:v>
                </c:pt>
                <c:pt idx="97">
                  <c:v>0.82289513165020434</c:v>
                </c:pt>
                <c:pt idx="98">
                  <c:v>0.75980081625660068</c:v>
                </c:pt>
                <c:pt idx="99">
                  <c:v>0.73445841730291328</c:v>
                </c:pt>
                <c:pt idx="100">
                  <c:v>0.7162271888371502</c:v>
                </c:pt>
                <c:pt idx="101">
                  <c:v>0.54519116034702586</c:v>
                </c:pt>
                <c:pt idx="102">
                  <c:v>0.50043784321220564</c:v>
                </c:pt>
                <c:pt idx="103">
                  <c:v>0.46619977248187755</c:v>
                </c:pt>
                <c:pt idx="104">
                  <c:v>0.48254468953629415</c:v>
                </c:pt>
                <c:pt idx="105">
                  <c:v>0.48346170408250899</c:v>
                </c:pt>
                <c:pt idx="106">
                  <c:v>0.44569455091855414</c:v>
                </c:pt>
                <c:pt idx="107">
                  <c:v>0.45665069157674321</c:v>
                </c:pt>
                <c:pt idx="108">
                  <c:v>0.4255528913187534</c:v>
                </c:pt>
                <c:pt idx="109">
                  <c:v>0.42406238471081464</c:v>
                </c:pt>
                <c:pt idx="110">
                  <c:v>0.43621341289577253</c:v>
                </c:pt>
                <c:pt idx="111">
                  <c:v>0.42309977034758245</c:v>
                </c:pt>
                <c:pt idx="112">
                  <c:v>0.44315174980498068</c:v>
                </c:pt>
                <c:pt idx="113">
                  <c:v>0.42474230561063969</c:v>
                </c:pt>
                <c:pt idx="114">
                  <c:v>0.42891660425457778</c:v>
                </c:pt>
                <c:pt idx="115">
                  <c:v>0.4221784311068838</c:v>
                </c:pt>
                <c:pt idx="116">
                  <c:v>0.41811608759666624</c:v>
                </c:pt>
                <c:pt idx="117">
                  <c:v>0.40100401795138813</c:v>
                </c:pt>
                <c:pt idx="118">
                  <c:v>0.38775664575865931</c:v>
                </c:pt>
                <c:pt idx="119">
                  <c:v>0.40588861261384179</c:v>
                </c:pt>
                <c:pt idx="120">
                  <c:v>0.40101320192894657</c:v>
                </c:pt>
                <c:pt idx="121">
                  <c:v>0.39925852609915907</c:v>
                </c:pt>
                <c:pt idx="122">
                  <c:v>0.38955564372606094</c:v>
                </c:pt>
                <c:pt idx="123">
                  <c:v>0.39199667168294011</c:v>
                </c:pt>
                <c:pt idx="124">
                  <c:v>0.38850677699466379</c:v>
                </c:pt>
                <c:pt idx="125">
                  <c:v>0.38453742188633011</c:v>
                </c:pt>
                <c:pt idx="126">
                  <c:v>0.36388910042660488</c:v>
                </c:pt>
                <c:pt idx="127">
                  <c:v>0.36924824663350669</c:v>
                </c:pt>
                <c:pt idx="128">
                  <c:v>0.36016028512807807</c:v>
                </c:pt>
                <c:pt idx="129">
                  <c:v>0.35655981391592179</c:v>
                </c:pt>
                <c:pt idx="130">
                  <c:v>0.34797846813066063</c:v>
                </c:pt>
                <c:pt idx="131">
                  <c:v>0.35655216674464069</c:v>
                </c:pt>
                <c:pt idx="132">
                  <c:v>0.35809951172106264</c:v>
                </c:pt>
                <c:pt idx="133">
                  <c:v>0.35225100330751508</c:v>
                </c:pt>
                <c:pt idx="134">
                  <c:v>0.35350767657659576</c:v>
                </c:pt>
                <c:pt idx="135">
                  <c:v>0.37287190839364387</c:v>
                </c:pt>
                <c:pt idx="136">
                  <c:v>0.35463364643419482</c:v>
                </c:pt>
                <c:pt idx="137">
                  <c:v>0.35109039276407977</c:v>
                </c:pt>
                <c:pt idx="138">
                  <c:v>0.35145044430370537</c:v>
                </c:pt>
                <c:pt idx="139">
                  <c:v>0.35532774751692492</c:v>
                </c:pt>
                <c:pt idx="140">
                  <c:v>0.35516882370835468</c:v>
                </c:pt>
                <c:pt idx="141">
                  <c:v>0.35793206770161101</c:v>
                </c:pt>
                <c:pt idx="142">
                  <c:v>0.36071408138890126</c:v>
                </c:pt>
                <c:pt idx="143">
                  <c:v>0.36460536519355724</c:v>
                </c:pt>
                <c:pt idx="144">
                  <c:v>0.36684378314346006</c:v>
                </c:pt>
                <c:pt idx="145">
                  <c:v>0.36206459287642823</c:v>
                </c:pt>
                <c:pt idx="146">
                  <c:v>0.35771363044758503</c:v>
                </c:pt>
                <c:pt idx="147">
                  <c:v>0.32999023249836795</c:v>
                </c:pt>
                <c:pt idx="148">
                  <c:v>0.32281623835643486</c:v>
                </c:pt>
                <c:pt idx="149">
                  <c:v>0.32785956441573461</c:v>
                </c:pt>
                <c:pt idx="150">
                  <c:v>0.32744692690612287</c:v>
                </c:pt>
                <c:pt idx="151">
                  <c:v>0.33080125496773799</c:v>
                </c:pt>
                <c:pt idx="152">
                  <c:v>0.32406742574826314</c:v>
                </c:pt>
                <c:pt idx="153">
                  <c:v>0.31110281974117066</c:v>
                </c:pt>
                <c:pt idx="154">
                  <c:v>0.30570048021649371</c:v>
                </c:pt>
                <c:pt idx="155">
                  <c:v>0.32093876800317245</c:v>
                </c:pt>
                <c:pt idx="156">
                  <c:v>0.29643069026118007</c:v>
                </c:pt>
                <c:pt idx="157">
                  <c:v>0.30259799979671748</c:v>
                </c:pt>
                <c:pt idx="158">
                  <c:v>0.29503203742071127</c:v>
                </c:pt>
                <c:pt idx="159">
                  <c:v>0.30398666613780989</c:v>
                </c:pt>
                <c:pt idx="160">
                  <c:v>0.30973474230068798</c:v>
                </c:pt>
                <c:pt idx="161">
                  <c:v>0.29893685230506434</c:v>
                </c:pt>
                <c:pt idx="162">
                  <c:v>0.26886709041573109</c:v>
                </c:pt>
                <c:pt idx="163">
                  <c:v>0.27117190460907176</c:v>
                </c:pt>
                <c:pt idx="164">
                  <c:v>0.27588248420581579</c:v>
                </c:pt>
                <c:pt idx="165">
                  <c:v>0.26627200664169093</c:v>
                </c:pt>
                <c:pt idx="166">
                  <c:v>0.27083136155739856</c:v>
                </c:pt>
                <c:pt idx="167">
                  <c:v>0.26891173873702823</c:v>
                </c:pt>
                <c:pt idx="168">
                  <c:v>0.27760158244871119</c:v>
                </c:pt>
                <c:pt idx="169">
                  <c:v>0.27871957573332906</c:v>
                </c:pt>
                <c:pt idx="170">
                  <c:v>0.27695833578628448</c:v>
                </c:pt>
                <c:pt idx="171">
                  <c:v>0.28569266877501798</c:v>
                </c:pt>
                <c:pt idx="172">
                  <c:v>0.28096814651448437</c:v>
                </c:pt>
                <c:pt idx="173">
                  <c:v>0.29759171140610702</c:v>
                </c:pt>
                <c:pt idx="174">
                  <c:v>0.27545084643711459</c:v>
                </c:pt>
                <c:pt idx="175">
                  <c:v>0.2734265053394177</c:v>
                </c:pt>
                <c:pt idx="176">
                  <c:v>0.27761501075222261</c:v>
                </c:pt>
                <c:pt idx="177">
                  <c:v>0.28352209168326675</c:v>
                </c:pt>
                <c:pt idx="178">
                  <c:v>0.28592886886692226</c:v>
                </c:pt>
                <c:pt idx="179">
                  <c:v>0.29552849377513063</c:v>
                </c:pt>
                <c:pt idx="180">
                  <c:v>0.30512311474730114</c:v>
                </c:pt>
                <c:pt idx="181">
                  <c:v>0.30767595855047297</c:v>
                </c:pt>
                <c:pt idx="182">
                  <c:v>0.3188805214582624</c:v>
                </c:pt>
                <c:pt idx="183">
                  <c:v>0.34142128478538114</c:v>
                </c:pt>
                <c:pt idx="184">
                  <c:v>0.35629114263961775</c:v>
                </c:pt>
                <c:pt idx="185">
                  <c:v>0.33523946694159545</c:v>
                </c:pt>
                <c:pt idx="186">
                  <c:v>0.34973497126406322</c:v>
                </c:pt>
                <c:pt idx="187">
                  <c:v>0.37226083095867857</c:v>
                </c:pt>
                <c:pt idx="188">
                  <c:v>0.37323483312152977</c:v>
                </c:pt>
                <c:pt idx="189">
                  <c:v>0.38289767256897644</c:v>
                </c:pt>
                <c:pt idx="190">
                  <c:v>0.40605620505867607</c:v>
                </c:pt>
                <c:pt idx="191">
                  <c:v>0.42427182924579315</c:v>
                </c:pt>
                <c:pt idx="192">
                  <c:v>0.54316826934682816</c:v>
                </c:pt>
                <c:pt idx="193">
                  <c:v>0.50071198226918046</c:v>
                </c:pt>
                <c:pt idx="194">
                  <c:v>0.52831500541314558</c:v>
                </c:pt>
                <c:pt idx="195">
                  <c:v>0.5444397332653983</c:v>
                </c:pt>
                <c:pt idx="196">
                  <c:v>0.5476522642524464</c:v>
                </c:pt>
                <c:pt idx="197">
                  <c:v>0.51606139543578755</c:v>
                </c:pt>
                <c:pt idx="198">
                  <c:v>0.51935129309521566</c:v>
                </c:pt>
                <c:pt idx="199">
                  <c:v>0.50523402039928833</c:v>
                </c:pt>
                <c:pt idx="200">
                  <c:v>0.50712666189672373</c:v>
                </c:pt>
                <c:pt idx="201">
                  <c:v>0.48752309006102362</c:v>
                </c:pt>
                <c:pt idx="202">
                  <c:v>0.49806215135053289</c:v>
                </c:pt>
                <c:pt idx="203">
                  <c:v>0.49745190162124908</c:v>
                </c:pt>
                <c:pt idx="204">
                  <c:v>0.55990694230811477</c:v>
                </c:pt>
                <c:pt idx="205">
                  <c:v>0.51337369262363541</c:v>
                </c:pt>
                <c:pt idx="206">
                  <c:v>0.51345298310707366</c:v>
                </c:pt>
                <c:pt idx="207">
                  <c:v>0.51892713898060983</c:v>
                </c:pt>
                <c:pt idx="208">
                  <c:v>0.51187143837818694</c:v>
                </c:pt>
                <c:pt idx="209">
                  <c:v>0.51585382308928407</c:v>
                </c:pt>
                <c:pt idx="210">
                  <c:v>0.52867035985730937</c:v>
                </c:pt>
                <c:pt idx="211">
                  <c:v>0.52948786537259096</c:v>
                </c:pt>
                <c:pt idx="212">
                  <c:v>0.52636500781211071</c:v>
                </c:pt>
                <c:pt idx="213">
                  <c:v>0.52326835792561388</c:v>
                </c:pt>
                <c:pt idx="214">
                  <c:v>0.52917511782488302</c:v>
                </c:pt>
                <c:pt idx="215">
                  <c:v>0.54525654375513777</c:v>
                </c:pt>
                <c:pt idx="216">
                  <c:v>0.59050067570983256</c:v>
                </c:pt>
                <c:pt idx="217">
                  <c:v>0.55766625912660683</c:v>
                </c:pt>
                <c:pt idx="218">
                  <c:v>0.55244430003528111</c:v>
                </c:pt>
                <c:pt idx="219">
                  <c:v>0.54677057141064322</c:v>
                </c:pt>
                <c:pt idx="220">
                  <c:v>0.54714095966650811</c:v>
                </c:pt>
                <c:pt idx="221">
                  <c:v>0.54472184840986337</c:v>
                </c:pt>
                <c:pt idx="222">
                  <c:v>0.5391231330974865</c:v>
                </c:pt>
                <c:pt idx="223">
                  <c:v>0.54396676159323432</c:v>
                </c:pt>
                <c:pt idx="224">
                  <c:v>0.54216105996064012</c:v>
                </c:pt>
                <c:pt idx="225">
                  <c:v>0.5253451043571854</c:v>
                </c:pt>
                <c:pt idx="226">
                  <c:v>0.5189636507943215</c:v>
                </c:pt>
                <c:pt idx="227">
                  <c:v>0.50662826909951586</c:v>
                </c:pt>
                <c:pt idx="228">
                  <c:v>0.52773623596711028</c:v>
                </c:pt>
                <c:pt idx="229">
                  <c:v>0.49267874392125982</c:v>
                </c:pt>
                <c:pt idx="230">
                  <c:v>0.47728585618511199</c:v>
                </c:pt>
                <c:pt idx="231">
                  <c:v>0.46957178845010583</c:v>
                </c:pt>
                <c:pt idx="232">
                  <c:v>0.46835021267396759</c:v>
                </c:pt>
                <c:pt idx="233">
                  <c:v>0.44905758434943827</c:v>
                </c:pt>
                <c:pt idx="234">
                  <c:v>0.44324557565248524</c:v>
                </c:pt>
                <c:pt idx="235">
                  <c:v>0.45040816313191689</c:v>
                </c:pt>
                <c:pt idx="236">
                  <c:v>0.44119431340937587</c:v>
                </c:pt>
                <c:pt idx="237">
                  <c:v>0.44476810999582161</c:v>
                </c:pt>
                <c:pt idx="238">
                  <c:v>0.4195884254843244</c:v>
                </c:pt>
                <c:pt idx="239">
                  <c:v>0.40409902906713069</c:v>
                </c:pt>
                <c:pt idx="240">
                  <c:v>0.40802346649084553</c:v>
                </c:pt>
                <c:pt idx="241">
                  <c:v>0.37520605554197201</c:v>
                </c:pt>
                <c:pt idx="242">
                  <c:v>0.36017709132797626</c:v>
                </c:pt>
                <c:pt idx="243">
                  <c:v>0.34843997116561115</c:v>
                </c:pt>
                <c:pt idx="244">
                  <c:v>0.33536920258681058</c:v>
                </c:pt>
                <c:pt idx="245">
                  <c:v>0.33768896422080086</c:v>
                </c:pt>
                <c:pt idx="246">
                  <c:v>0.33515695898981163</c:v>
                </c:pt>
                <c:pt idx="247">
                  <c:v>0.36963864752310593</c:v>
                </c:pt>
                <c:pt idx="248">
                  <c:v>0.37919048789638782</c:v>
                </c:pt>
                <c:pt idx="249">
                  <c:v>0.3768986800177952</c:v>
                </c:pt>
                <c:pt idx="250">
                  <c:v>0.42233073150278405</c:v>
                </c:pt>
                <c:pt idx="251">
                  <c:v>0.43929754440533925</c:v>
                </c:pt>
                <c:pt idx="252">
                  <c:v>0.44121569419088758</c:v>
                </c:pt>
                <c:pt idx="253">
                  <c:v>0.46409892991908708</c:v>
                </c:pt>
                <c:pt idx="254">
                  <c:v>0.47161142029885561</c:v>
                </c:pt>
                <c:pt idx="255">
                  <c:v>0.52919757175924387</c:v>
                </c:pt>
                <c:pt idx="256">
                  <c:v>0.54924520232538665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04-4C63-BF58-DAE049C3AD9F}"/>
            </c:ext>
          </c:extLst>
        </c:ser>
        <c:ser>
          <c:idx val="1"/>
          <c:order val="1"/>
          <c:tx>
            <c:v>UC1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'DM1'!$AB$12:$AB$268</c:f>
              <c:numCache>
                <c:formatCode>General</c:formatCode>
                <c:ptCount val="257"/>
                <c:pt idx="0">
                  <c:v>0.76242601442120972</c:v>
                </c:pt>
                <c:pt idx="1">
                  <c:v>0.76105554927168428</c:v>
                </c:pt>
                <c:pt idx="2">
                  <c:v>0.75285057764835739</c:v>
                </c:pt>
                <c:pt idx="3">
                  <c:v>0.72705426435516796</c:v>
                </c:pt>
                <c:pt idx="4">
                  <c:v>0.67692064715400568</c:v>
                </c:pt>
                <c:pt idx="5">
                  <c:v>0.59750824844410011</c:v>
                </c:pt>
                <c:pt idx="6">
                  <c:v>0.51343853574393383</c:v>
                </c:pt>
                <c:pt idx="7">
                  <c:v>0.49126663120497333</c:v>
                </c:pt>
                <c:pt idx="8">
                  <c:v>0.41836362839251862</c:v>
                </c:pt>
                <c:pt idx="9">
                  <c:v>0.50257778066200431</c:v>
                </c:pt>
                <c:pt idx="10">
                  <c:v>0.48296759254781874</c:v>
                </c:pt>
                <c:pt idx="11">
                  <c:v>0.43836693579411184</c:v>
                </c:pt>
                <c:pt idx="12">
                  <c:v>0.3949061192450683</c:v>
                </c:pt>
                <c:pt idx="13">
                  <c:v>0.37770868435421007</c:v>
                </c:pt>
                <c:pt idx="14">
                  <c:v>0.42014901930311194</c:v>
                </c:pt>
                <c:pt idx="15">
                  <c:v>0.40690170219662491</c:v>
                </c:pt>
                <c:pt idx="16">
                  <c:v>0.32682548511967313</c:v>
                </c:pt>
                <c:pt idx="17">
                  <c:v>0.37094471970144299</c:v>
                </c:pt>
                <c:pt idx="18">
                  <c:v>0.41171395895136298</c:v>
                </c:pt>
                <c:pt idx="19">
                  <c:v>0.39800016022277956</c:v>
                </c:pt>
                <c:pt idx="20">
                  <c:v>0.3658248982057245</c:v>
                </c:pt>
                <c:pt idx="21">
                  <c:v>0.40686656172240016</c:v>
                </c:pt>
                <c:pt idx="22">
                  <c:v>0.42303373842376985</c:v>
                </c:pt>
                <c:pt idx="23">
                  <c:v>0.41480915677230173</c:v>
                </c:pt>
                <c:pt idx="24">
                  <c:v>0.41461624501641464</c:v>
                </c:pt>
                <c:pt idx="25">
                  <c:v>0.45469057447928957</c:v>
                </c:pt>
                <c:pt idx="26">
                  <c:v>0.46748314529372847</c:v>
                </c:pt>
                <c:pt idx="27">
                  <c:v>0.4700056254140168</c:v>
                </c:pt>
                <c:pt idx="28">
                  <c:v>0.42052526325967632</c:v>
                </c:pt>
                <c:pt idx="29">
                  <c:v>0.29435849864953378</c:v>
                </c:pt>
                <c:pt idx="30">
                  <c:v>0.29998006513143866</c:v>
                </c:pt>
                <c:pt idx="31">
                  <c:v>0.28552957672051477</c:v>
                </c:pt>
                <c:pt idx="32">
                  <c:v>0.28257550817145521</c:v>
                </c:pt>
                <c:pt idx="33">
                  <c:v>0.28105560699069765</c:v>
                </c:pt>
                <c:pt idx="34">
                  <c:v>0.29660070822110784</c:v>
                </c:pt>
                <c:pt idx="35">
                  <c:v>0.28771522295885493</c:v>
                </c:pt>
                <c:pt idx="36">
                  <c:v>0.34217244288875803</c:v>
                </c:pt>
                <c:pt idx="37">
                  <c:v>0.28596577719653871</c:v>
                </c:pt>
                <c:pt idx="38">
                  <c:v>0.32052082166353213</c:v>
                </c:pt>
                <c:pt idx="39">
                  <c:v>0.35581698093507835</c:v>
                </c:pt>
                <c:pt idx="40">
                  <c:v>0.32426371270990723</c:v>
                </c:pt>
                <c:pt idx="41">
                  <c:v>0.36242135954870969</c:v>
                </c:pt>
                <c:pt idx="42">
                  <c:v>0.37014286046418127</c:v>
                </c:pt>
                <c:pt idx="43">
                  <c:v>0.37519686058326213</c:v>
                </c:pt>
                <c:pt idx="44">
                  <c:v>0.38424075181768264</c:v>
                </c:pt>
                <c:pt idx="45">
                  <c:v>0.3907738155880619</c:v>
                </c:pt>
                <c:pt idx="46">
                  <c:v>0.40251338940211423</c:v>
                </c:pt>
                <c:pt idx="47">
                  <c:v>0.42638581068574422</c:v>
                </c:pt>
                <c:pt idx="48">
                  <c:v>0.43976520584988371</c:v>
                </c:pt>
                <c:pt idx="49">
                  <c:v>0.43723177902380805</c:v>
                </c:pt>
                <c:pt idx="50">
                  <c:v>0.46890286965510336</c:v>
                </c:pt>
                <c:pt idx="51">
                  <c:v>0.48045322871751867</c:v>
                </c:pt>
                <c:pt idx="52">
                  <c:v>0.47682507134960356</c:v>
                </c:pt>
                <c:pt idx="53">
                  <c:v>0.48501861958597159</c:v>
                </c:pt>
                <c:pt idx="54">
                  <c:v>0.46615610894740395</c:v>
                </c:pt>
                <c:pt idx="55">
                  <c:v>0.46590840141171735</c:v>
                </c:pt>
                <c:pt idx="56">
                  <c:v>0.46442815434267781</c:v>
                </c:pt>
                <c:pt idx="57">
                  <c:v>0.44329050449726087</c:v>
                </c:pt>
                <c:pt idx="58">
                  <c:v>0.43601308453861154</c:v>
                </c:pt>
                <c:pt idx="59">
                  <c:v>0.42306770642244507</c:v>
                </c:pt>
                <c:pt idx="60">
                  <c:v>0.40054294570150301</c:v>
                </c:pt>
                <c:pt idx="61">
                  <c:v>0.3904772437086384</c:v>
                </c:pt>
                <c:pt idx="62">
                  <c:v>0.36661466438217272</c:v>
                </c:pt>
                <c:pt idx="63">
                  <c:v>0.35767581980652158</c:v>
                </c:pt>
                <c:pt idx="64">
                  <c:v>0.3548484017952534</c:v>
                </c:pt>
                <c:pt idx="65">
                  <c:v>0.34177502421751327</c:v>
                </c:pt>
                <c:pt idx="66">
                  <c:v>0.34270621576876381</c:v>
                </c:pt>
                <c:pt idx="67">
                  <c:v>0.34012252138383114</c:v>
                </c:pt>
                <c:pt idx="68">
                  <c:v>0.34183223560529269</c:v>
                </c:pt>
                <c:pt idx="69">
                  <c:v>0.33983742944570666</c:v>
                </c:pt>
                <c:pt idx="70">
                  <c:v>0.34233137188605861</c:v>
                </c:pt>
                <c:pt idx="71">
                  <c:v>0.34076634877782275</c:v>
                </c:pt>
                <c:pt idx="72">
                  <c:v>0.34704906167984734</c:v>
                </c:pt>
                <c:pt idx="73">
                  <c:v>0.34793042735824081</c:v>
                </c:pt>
                <c:pt idx="74">
                  <c:v>0.34919230927824735</c:v>
                </c:pt>
                <c:pt idx="75">
                  <c:v>0.35246195815186304</c:v>
                </c:pt>
                <c:pt idx="76">
                  <c:v>0.35458299186925557</c:v>
                </c:pt>
                <c:pt idx="77">
                  <c:v>0.36097419515286122</c:v>
                </c:pt>
                <c:pt idx="78">
                  <c:v>0.35960313469023003</c:v>
                </c:pt>
                <c:pt idx="79">
                  <c:v>0.35905168957303291</c:v>
                </c:pt>
                <c:pt idx="80">
                  <c:v>0.35373302465585515</c:v>
                </c:pt>
                <c:pt idx="81">
                  <c:v>0.35492000790004002</c:v>
                </c:pt>
                <c:pt idx="82">
                  <c:v>0.35356409926880444</c:v>
                </c:pt>
                <c:pt idx="83">
                  <c:v>0.36621732443060345</c:v>
                </c:pt>
                <c:pt idx="84">
                  <c:v>0.36484635234255525</c:v>
                </c:pt>
                <c:pt idx="85">
                  <c:v>0.36348191958450549</c:v>
                </c:pt>
                <c:pt idx="86">
                  <c:v>0.36126569243636431</c:v>
                </c:pt>
                <c:pt idx="87">
                  <c:v>0.35779791834595981</c:v>
                </c:pt>
                <c:pt idx="88">
                  <c:v>0.36138756669135863</c:v>
                </c:pt>
                <c:pt idx="89">
                  <c:v>0.36023744927173373</c:v>
                </c:pt>
                <c:pt idx="90">
                  <c:v>0.36258245184756166</c:v>
                </c:pt>
                <c:pt idx="91">
                  <c:v>0.37365428696681585</c:v>
                </c:pt>
                <c:pt idx="92">
                  <c:v>0.38094102292864906</c:v>
                </c:pt>
                <c:pt idx="93">
                  <c:v>0.3805042787506891</c:v>
                </c:pt>
                <c:pt idx="94">
                  <c:v>0.43069162710877318</c:v>
                </c:pt>
                <c:pt idx="95">
                  <c:v>0.49910065193693404</c:v>
                </c:pt>
                <c:pt idx="96">
                  <c:v>0.485938663616448</c:v>
                </c:pt>
                <c:pt idx="97">
                  <c:v>0.47629142713603062</c:v>
                </c:pt>
                <c:pt idx="98">
                  <c:v>0.4464616466430269</c:v>
                </c:pt>
                <c:pt idx="99">
                  <c:v>0.42598536999830566</c:v>
                </c:pt>
                <c:pt idx="100">
                  <c:v>0.40678913955687834</c:v>
                </c:pt>
                <c:pt idx="101">
                  <c:v>0.32648245939387444</c:v>
                </c:pt>
                <c:pt idx="102">
                  <c:v>0.29873813705805519</c:v>
                </c:pt>
                <c:pt idx="103">
                  <c:v>0.27768354603843937</c:v>
                </c:pt>
                <c:pt idx="104">
                  <c:v>0.27785898946806115</c:v>
                </c:pt>
                <c:pt idx="105">
                  <c:v>0.27725582013395222</c:v>
                </c:pt>
                <c:pt idx="106">
                  <c:v>0.26273662714763946</c:v>
                </c:pt>
                <c:pt idx="107">
                  <c:v>0.26695808707171076</c:v>
                </c:pt>
                <c:pt idx="108">
                  <c:v>0.25607358789023044</c:v>
                </c:pt>
                <c:pt idx="109">
                  <c:v>0.25635220854112623</c:v>
                </c:pt>
                <c:pt idx="110">
                  <c:v>0.26059277501825578</c:v>
                </c:pt>
                <c:pt idx="111">
                  <c:v>0.25454343764686355</c:v>
                </c:pt>
                <c:pt idx="112">
                  <c:v>0.26103451340332895</c:v>
                </c:pt>
                <c:pt idx="113">
                  <c:v>0.25395783139848105</c:v>
                </c:pt>
                <c:pt idx="114">
                  <c:v>0.25624872325271475</c:v>
                </c:pt>
                <c:pt idx="115">
                  <c:v>0.25476345502789105</c:v>
                </c:pt>
                <c:pt idx="116">
                  <c:v>0.25296868616804064</c:v>
                </c:pt>
                <c:pt idx="117">
                  <c:v>0.24584781566156882</c:v>
                </c:pt>
                <c:pt idx="118">
                  <c:v>0.24163435473235781</c:v>
                </c:pt>
                <c:pt idx="119">
                  <c:v>0.24775550901897608</c:v>
                </c:pt>
                <c:pt idx="120">
                  <c:v>0.2458969270565203</c:v>
                </c:pt>
                <c:pt idx="121">
                  <c:v>0.24678649290639976</c:v>
                </c:pt>
                <c:pt idx="122">
                  <c:v>0.24000339163112355</c:v>
                </c:pt>
                <c:pt idx="123">
                  <c:v>0.24132283454181316</c:v>
                </c:pt>
                <c:pt idx="124">
                  <c:v>0.23966825090992713</c:v>
                </c:pt>
                <c:pt idx="125">
                  <c:v>0.23791761159701069</c:v>
                </c:pt>
                <c:pt idx="126">
                  <c:v>0.22906414169183931</c:v>
                </c:pt>
                <c:pt idx="127">
                  <c:v>0.23169261444613376</c:v>
                </c:pt>
                <c:pt idx="128">
                  <c:v>0.22821172946728971</c:v>
                </c:pt>
                <c:pt idx="129">
                  <c:v>0.22354671187695188</c:v>
                </c:pt>
                <c:pt idx="130">
                  <c:v>0.21686890692332464</c:v>
                </c:pt>
                <c:pt idx="131">
                  <c:v>0.22362766509446041</c:v>
                </c:pt>
                <c:pt idx="132">
                  <c:v>0.22613608160684087</c:v>
                </c:pt>
                <c:pt idx="133">
                  <c:v>0.22343206748029357</c:v>
                </c:pt>
                <c:pt idx="134">
                  <c:v>0.22372607776339282</c:v>
                </c:pt>
                <c:pt idx="135">
                  <c:v>0.2256368542086617</c:v>
                </c:pt>
                <c:pt idx="136">
                  <c:v>0.22529429822483926</c:v>
                </c:pt>
                <c:pt idx="137">
                  <c:v>0.22297053359695732</c:v>
                </c:pt>
                <c:pt idx="138">
                  <c:v>0.22324305734346561</c:v>
                </c:pt>
                <c:pt idx="139">
                  <c:v>0.22290977654618799</c:v>
                </c:pt>
                <c:pt idx="140">
                  <c:v>0.22505764801278802</c:v>
                </c:pt>
                <c:pt idx="141">
                  <c:v>0.22502233289294016</c:v>
                </c:pt>
                <c:pt idx="142">
                  <c:v>0.22908252678557303</c:v>
                </c:pt>
                <c:pt idx="143">
                  <c:v>0.22956780215859549</c:v>
                </c:pt>
                <c:pt idx="144">
                  <c:v>0.23280475397042064</c:v>
                </c:pt>
                <c:pt idx="145">
                  <c:v>0.22906185269961429</c:v>
                </c:pt>
                <c:pt idx="146">
                  <c:v>0.22724084311654758</c:v>
                </c:pt>
                <c:pt idx="147">
                  <c:v>0.21110084661501291</c:v>
                </c:pt>
                <c:pt idx="148">
                  <c:v>0.20491927920281444</c:v>
                </c:pt>
                <c:pt idx="149">
                  <c:v>0.20737052620866084</c:v>
                </c:pt>
                <c:pt idx="150">
                  <c:v>0.2066533015020045</c:v>
                </c:pt>
                <c:pt idx="151">
                  <c:v>0.20635682245606246</c:v>
                </c:pt>
                <c:pt idx="152">
                  <c:v>0.20470716157948016</c:v>
                </c:pt>
                <c:pt idx="153">
                  <c:v>0.1953531790377063</c:v>
                </c:pt>
                <c:pt idx="154">
                  <c:v>0.19407335912847992</c:v>
                </c:pt>
                <c:pt idx="155">
                  <c:v>0.1948903103101112</c:v>
                </c:pt>
                <c:pt idx="156">
                  <c:v>0.18947868687628533</c:v>
                </c:pt>
                <c:pt idx="157">
                  <c:v>0.18968315554059223</c:v>
                </c:pt>
                <c:pt idx="158">
                  <c:v>0.18543320836574129</c:v>
                </c:pt>
                <c:pt idx="159">
                  <c:v>0.18912405781263097</c:v>
                </c:pt>
                <c:pt idx="160">
                  <c:v>0.19152793238366597</c:v>
                </c:pt>
                <c:pt idx="161">
                  <c:v>0.18678858206404375</c:v>
                </c:pt>
                <c:pt idx="162">
                  <c:v>0.16953325085341461</c:v>
                </c:pt>
                <c:pt idx="163">
                  <c:v>0.16781972458392694</c:v>
                </c:pt>
                <c:pt idx="164">
                  <c:v>0.16916032849221596</c:v>
                </c:pt>
                <c:pt idx="165">
                  <c:v>0.16378316272171267</c:v>
                </c:pt>
                <c:pt idx="166">
                  <c:v>0.16436041397932588</c:v>
                </c:pt>
                <c:pt idx="167">
                  <c:v>0.165972055868183</c:v>
                </c:pt>
                <c:pt idx="168">
                  <c:v>0.17050368879540292</c:v>
                </c:pt>
                <c:pt idx="169">
                  <c:v>0.17104845640837774</c:v>
                </c:pt>
                <c:pt idx="170">
                  <c:v>0.16998911977603981</c:v>
                </c:pt>
                <c:pt idx="171">
                  <c:v>0.1731129649254759</c:v>
                </c:pt>
                <c:pt idx="172">
                  <c:v>0.1710231083162487</c:v>
                </c:pt>
                <c:pt idx="173">
                  <c:v>0.17886199069328021</c:v>
                </c:pt>
                <c:pt idx="174">
                  <c:v>0.16863589099229251</c:v>
                </c:pt>
                <c:pt idx="175">
                  <c:v>0.16785348534383332</c:v>
                </c:pt>
                <c:pt idx="176">
                  <c:v>0.1680961871231835</c:v>
                </c:pt>
                <c:pt idx="177">
                  <c:v>0.17120876827472276</c:v>
                </c:pt>
                <c:pt idx="178">
                  <c:v>0.17255691747390164</c:v>
                </c:pt>
                <c:pt idx="179">
                  <c:v>0.17673362887265948</c:v>
                </c:pt>
                <c:pt idx="180">
                  <c:v>0.18328405314942439</c:v>
                </c:pt>
                <c:pt idx="181">
                  <c:v>0.18562037974058521</c:v>
                </c:pt>
                <c:pt idx="182">
                  <c:v>0.19129838855630621</c:v>
                </c:pt>
                <c:pt idx="183">
                  <c:v>0.20440591504488698</c:v>
                </c:pt>
                <c:pt idx="184">
                  <c:v>0.21213036356470466</c:v>
                </c:pt>
                <c:pt idx="185">
                  <c:v>0.20363502963103775</c:v>
                </c:pt>
                <c:pt idx="186">
                  <c:v>0.21165367424984982</c:v>
                </c:pt>
                <c:pt idx="187">
                  <c:v>0.2248912774326195</c:v>
                </c:pt>
                <c:pt idx="188">
                  <c:v>0.22663718592391977</c:v>
                </c:pt>
                <c:pt idx="189">
                  <c:v>0.23172209280529912</c:v>
                </c:pt>
                <c:pt idx="190">
                  <c:v>0.24606994661481665</c:v>
                </c:pt>
                <c:pt idx="191">
                  <c:v>0.25682933510761269</c:v>
                </c:pt>
                <c:pt idx="192">
                  <c:v>0.31864056099081872</c:v>
                </c:pt>
                <c:pt idx="193">
                  <c:v>0.30471982990309066</c:v>
                </c:pt>
                <c:pt idx="194">
                  <c:v>0.31963532029692643</c:v>
                </c:pt>
                <c:pt idx="195">
                  <c:v>0.33312004051896998</c:v>
                </c:pt>
                <c:pt idx="196">
                  <c:v>0.33345763753833063</c:v>
                </c:pt>
                <c:pt idx="197">
                  <c:v>0.32047813049419532</c:v>
                </c:pt>
                <c:pt idx="198">
                  <c:v>0.32365444783415581</c:v>
                </c:pt>
                <c:pt idx="199">
                  <c:v>0.31849224928075931</c:v>
                </c:pt>
                <c:pt idx="200">
                  <c:v>0.32031907235261214</c:v>
                </c:pt>
                <c:pt idx="201">
                  <c:v>0.30764775250450144</c:v>
                </c:pt>
                <c:pt idx="202">
                  <c:v>0.31545190277170709</c:v>
                </c:pt>
                <c:pt idx="203">
                  <c:v>0.31430677437878712</c:v>
                </c:pt>
                <c:pt idx="204">
                  <c:v>0.34533148481437054</c:v>
                </c:pt>
                <c:pt idx="205">
                  <c:v>0.32437346527609456</c:v>
                </c:pt>
                <c:pt idx="206">
                  <c:v>0.32340149799303025</c:v>
                </c:pt>
                <c:pt idx="207">
                  <c:v>0.3288295589072564</c:v>
                </c:pt>
                <c:pt idx="208">
                  <c:v>0.32420896436997676</c:v>
                </c:pt>
                <c:pt idx="209">
                  <c:v>0.32818847682597641</c:v>
                </c:pt>
                <c:pt idx="210">
                  <c:v>0.3364113711425285</c:v>
                </c:pt>
                <c:pt idx="211">
                  <c:v>0.33757764691990438</c:v>
                </c:pt>
                <c:pt idx="212">
                  <c:v>0.33754159202131762</c:v>
                </c:pt>
                <c:pt idx="213">
                  <c:v>0.3367179044210436</c:v>
                </c:pt>
                <c:pt idx="214">
                  <c:v>0.34053849617622511</c:v>
                </c:pt>
                <c:pt idx="215">
                  <c:v>0.34719822276927226</c:v>
                </c:pt>
                <c:pt idx="216">
                  <c:v>0.37169260000264548</c:v>
                </c:pt>
                <c:pt idx="217">
                  <c:v>0.35422764246439192</c:v>
                </c:pt>
                <c:pt idx="218">
                  <c:v>0.35548130397875738</c:v>
                </c:pt>
                <c:pt idx="219">
                  <c:v>0.35134319090271565</c:v>
                </c:pt>
                <c:pt idx="220">
                  <c:v>0.35154565220570488</c:v>
                </c:pt>
                <c:pt idx="221">
                  <c:v>0.35063021222495544</c:v>
                </c:pt>
                <c:pt idx="222">
                  <c:v>0.34728563747480029</c:v>
                </c:pt>
                <c:pt idx="223">
                  <c:v>0.3538146479000972</c:v>
                </c:pt>
                <c:pt idx="224">
                  <c:v>0.3524185834776819</c:v>
                </c:pt>
                <c:pt idx="225">
                  <c:v>0.3433340636979979</c:v>
                </c:pt>
                <c:pt idx="226">
                  <c:v>0.33736521136003966</c:v>
                </c:pt>
                <c:pt idx="227">
                  <c:v>0.33092381230038187</c:v>
                </c:pt>
                <c:pt idx="228">
                  <c:v>0.33839782836057503</c:v>
                </c:pt>
                <c:pt idx="229">
                  <c:v>0.31921996663325491</c:v>
                </c:pt>
                <c:pt idx="230">
                  <c:v>0.30960673952236784</c:v>
                </c:pt>
                <c:pt idx="231">
                  <c:v>0.30255335967906616</c:v>
                </c:pt>
                <c:pt idx="232">
                  <c:v>0.29574747832412052</c:v>
                </c:pt>
                <c:pt idx="233">
                  <c:v>0.28256976309506038</c:v>
                </c:pt>
                <c:pt idx="234">
                  <c:v>0.27416741851736792</c:v>
                </c:pt>
                <c:pt idx="235">
                  <c:v>0.27226135798672513</c:v>
                </c:pt>
                <c:pt idx="236">
                  <c:v>0.26431027243883742</c:v>
                </c:pt>
                <c:pt idx="237">
                  <c:v>0.26250877519049343</c:v>
                </c:pt>
                <c:pt idx="238">
                  <c:v>0.2482866940350158</c:v>
                </c:pt>
                <c:pt idx="239">
                  <c:v>0.24028799351025767</c:v>
                </c:pt>
                <c:pt idx="240">
                  <c:v>0.24179881771524958</c:v>
                </c:pt>
                <c:pt idx="241">
                  <c:v>0.22575775967970074</c:v>
                </c:pt>
                <c:pt idx="242">
                  <c:v>0.21804141214725353</c:v>
                </c:pt>
                <c:pt idx="243">
                  <c:v>0.21118569392111114</c:v>
                </c:pt>
                <c:pt idx="244">
                  <c:v>0.20445796745599426</c:v>
                </c:pt>
                <c:pt idx="245">
                  <c:v>0.20545972300236526</c:v>
                </c:pt>
                <c:pt idx="246">
                  <c:v>0.20315439448754563</c:v>
                </c:pt>
                <c:pt idx="247">
                  <c:v>0.22015262848367909</c:v>
                </c:pt>
                <c:pt idx="248">
                  <c:v>0.2260152720182898</c:v>
                </c:pt>
                <c:pt idx="249">
                  <c:v>0.22667022889439084</c:v>
                </c:pt>
                <c:pt idx="250">
                  <c:v>0.24839795599051856</c:v>
                </c:pt>
                <c:pt idx="251">
                  <c:v>0.25758834436526051</c:v>
                </c:pt>
                <c:pt idx="252">
                  <c:v>0.26353465656879621</c:v>
                </c:pt>
                <c:pt idx="253">
                  <c:v>0.27603981784186538</c:v>
                </c:pt>
                <c:pt idx="254">
                  <c:v>0.28394343773569652</c:v>
                </c:pt>
                <c:pt idx="255">
                  <c:v>0.30891613893227104</c:v>
                </c:pt>
                <c:pt idx="256">
                  <c:v>0.32310524473699997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04-4C63-BF58-DAE049C3AD9F}"/>
            </c:ext>
          </c:extLst>
        </c:ser>
        <c:ser>
          <c:idx val="2"/>
          <c:order val="2"/>
          <c:tx>
            <c:v>UC3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'DM3'!$W$12:$W$268</c:f>
              <c:numCache>
                <c:formatCode>General</c:formatCode>
                <c:ptCount val="257"/>
                <c:pt idx="0">
                  <c:v>1.0345718257839398</c:v>
                </c:pt>
                <c:pt idx="1">
                  <c:v>1.0192870475777287</c:v>
                </c:pt>
                <c:pt idx="2">
                  <c:v>1.0176833184456473</c:v>
                </c:pt>
                <c:pt idx="3">
                  <c:v>0.98708183486363776</c:v>
                </c:pt>
                <c:pt idx="4">
                  <c:v>0.93765066404094022</c:v>
                </c:pt>
                <c:pt idx="5">
                  <c:v>0.84598300788861147</c:v>
                </c:pt>
                <c:pt idx="6">
                  <c:v>0.78343463860613649</c:v>
                </c:pt>
                <c:pt idx="7">
                  <c:v>0.76894869166196467</c:v>
                </c:pt>
                <c:pt idx="8">
                  <c:v>0.65220040218372366</c:v>
                </c:pt>
                <c:pt idx="9">
                  <c:v>0.87709707675702464</c:v>
                </c:pt>
                <c:pt idx="10">
                  <c:v>0.79936964626498208</c:v>
                </c:pt>
                <c:pt idx="11">
                  <c:v>0.75188212937508381</c:v>
                </c:pt>
                <c:pt idx="12">
                  <c:v>0.67680101558338457</c:v>
                </c:pt>
                <c:pt idx="13">
                  <c:v>0.6090262613758255</c:v>
                </c:pt>
                <c:pt idx="14">
                  <c:v>0.68303701088761104</c:v>
                </c:pt>
                <c:pt idx="15">
                  <c:v>0.66532373446094528</c:v>
                </c:pt>
                <c:pt idx="16">
                  <c:v>0.55905416522688112</c:v>
                </c:pt>
                <c:pt idx="17">
                  <c:v>0.60745729310745145</c:v>
                </c:pt>
                <c:pt idx="18">
                  <c:v>0.70385119731130608</c:v>
                </c:pt>
                <c:pt idx="19">
                  <c:v>0.66297997535191211</c:v>
                </c:pt>
                <c:pt idx="20">
                  <c:v>0.60204868158121527</c:v>
                </c:pt>
                <c:pt idx="21">
                  <c:v>0.70263686004593406</c:v>
                </c:pt>
                <c:pt idx="22">
                  <c:v>0.71009373513837293</c:v>
                </c:pt>
                <c:pt idx="23">
                  <c:v>0.70022589559021509</c:v>
                </c:pt>
                <c:pt idx="24">
                  <c:v>0.7004489198651539</c:v>
                </c:pt>
                <c:pt idx="25">
                  <c:v>0.78312551853605439</c:v>
                </c:pt>
                <c:pt idx="26">
                  <c:v>0.763368104980364</c:v>
                </c:pt>
                <c:pt idx="27">
                  <c:v>0.76375235874685321</c:v>
                </c:pt>
                <c:pt idx="28">
                  <c:v>0.68553256468613533</c:v>
                </c:pt>
                <c:pt idx="29">
                  <c:v>0.47533278319372091</c:v>
                </c:pt>
                <c:pt idx="30">
                  <c:v>0.50705315156723563</c:v>
                </c:pt>
                <c:pt idx="31">
                  <c:v>0.5100397997324938</c:v>
                </c:pt>
                <c:pt idx="32">
                  <c:v>0.53033662204453258</c:v>
                </c:pt>
                <c:pt idx="33">
                  <c:v>0.51476623633641272</c:v>
                </c:pt>
                <c:pt idx="34">
                  <c:v>0.51705062276974512</c:v>
                </c:pt>
                <c:pt idx="35">
                  <c:v>0.49262232436865355</c:v>
                </c:pt>
                <c:pt idx="36">
                  <c:v>0.58592961872931359</c:v>
                </c:pt>
                <c:pt idx="37">
                  <c:v>0.47008749901668495</c:v>
                </c:pt>
                <c:pt idx="38">
                  <c:v>0.55412047389949326</c:v>
                </c:pt>
                <c:pt idx="39">
                  <c:v>0.60114919928515587</c:v>
                </c:pt>
                <c:pt idx="40">
                  <c:v>0.52903141685028154</c:v>
                </c:pt>
                <c:pt idx="41">
                  <c:v>0.61074030011965386</c:v>
                </c:pt>
                <c:pt idx="42">
                  <c:v>0.63646578147053312</c:v>
                </c:pt>
                <c:pt idx="43">
                  <c:v>0.62568956779978691</c:v>
                </c:pt>
                <c:pt idx="44">
                  <c:v>0.63605993152381723</c:v>
                </c:pt>
                <c:pt idx="45">
                  <c:v>0.63447644680558735</c:v>
                </c:pt>
                <c:pt idx="46">
                  <c:v>0.64670607103301425</c:v>
                </c:pt>
                <c:pt idx="47">
                  <c:v>0.68961046150730365</c:v>
                </c:pt>
                <c:pt idx="48">
                  <c:v>0.69165444560270994</c:v>
                </c:pt>
                <c:pt idx="49">
                  <c:v>0.66672671814920836</c:v>
                </c:pt>
                <c:pt idx="50">
                  <c:v>0.74429197182391504</c:v>
                </c:pt>
                <c:pt idx="51">
                  <c:v>0.762645101923348</c:v>
                </c:pt>
                <c:pt idx="52">
                  <c:v>0.73915777940878791</c:v>
                </c:pt>
                <c:pt idx="53">
                  <c:v>0.75685327785550338</c:v>
                </c:pt>
                <c:pt idx="54">
                  <c:v>0.71003937400628658</c:v>
                </c:pt>
                <c:pt idx="55">
                  <c:v>0.70573640228282175</c:v>
                </c:pt>
                <c:pt idx="56">
                  <c:v>0.7059893156416398</c:v>
                </c:pt>
                <c:pt idx="57">
                  <c:v>0.66717809813767859</c:v>
                </c:pt>
                <c:pt idx="58">
                  <c:v>0.65132223552506707</c:v>
                </c:pt>
                <c:pt idx="59">
                  <c:v>0.6403375468991237</c:v>
                </c:pt>
                <c:pt idx="60">
                  <c:v>0.61328189755929741</c:v>
                </c:pt>
                <c:pt idx="61">
                  <c:v>0.59356659187197991</c:v>
                </c:pt>
                <c:pt idx="62">
                  <c:v>0.55867593625721212</c:v>
                </c:pt>
                <c:pt idx="63">
                  <c:v>0.54488232724533237</c:v>
                </c:pt>
                <c:pt idx="64">
                  <c:v>0.55359119730799322</c:v>
                </c:pt>
                <c:pt idx="65">
                  <c:v>0.52870885130007172</c:v>
                </c:pt>
                <c:pt idx="66">
                  <c:v>0.53692680280753124</c:v>
                </c:pt>
                <c:pt idx="67">
                  <c:v>0.53230139622609818</c:v>
                </c:pt>
                <c:pt idx="68">
                  <c:v>0.53622364773906772</c:v>
                </c:pt>
                <c:pt idx="69">
                  <c:v>0.53099326951400749</c:v>
                </c:pt>
                <c:pt idx="70">
                  <c:v>0.53616793601715795</c:v>
                </c:pt>
                <c:pt idx="71">
                  <c:v>0.5330424599488599</c:v>
                </c:pt>
                <c:pt idx="72">
                  <c:v>0.5430418005582478</c:v>
                </c:pt>
                <c:pt idx="73">
                  <c:v>0.54768248426951782</c:v>
                </c:pt>
                <c:pt idx="74">
                  <c:v>0.5519906844072292</c:v>
                </c:pt>
                <c:pt idx="75">
                  <c:v>0.55645236688989419</c:v>
                </c:pt>
                <c:pt idx="76">
                  <c:v>0.56439045821127409</c:v>
                </c:pt>
                <c:pt idx="77">
                  <c:v>0.57350633357955849</c:v>
                </c:pt>
                <c:pt idx="78">
                  <c:v>0.57505869588863501</c:v>
                </c:pt>
                <c:pt idx="79">
                  <c:v>0.57313364525212551</c:v>
                </c:pt>
                <c:pt idx="80">
                  <c:v>0.56818507218068737</c:v>
                </c:pt>
                <c:pt idx="81">
                  <c:v>0.566198215259619</c:v>
                </c:pt>
                <c:pt idx="82">
                  <c:v>0.56166802816507089</c:v>
                </c:pt>
                <c:pt idx="83">
                  <c:v>0.57826472836627707</c:v>
                </c:pt>
                <c:pt idx="84">
                  <c:v>0.57299723597294339</c:v>
                </c:pt>
                <c:pt idx="85">
                  <c:v>0.56905118162552681</c:v>
                </c:pt>
                <c:pt idx="86">
                  <c:v>0.56355633294771679</c:v>
                </c:pt>
                <c:pt idx="87">
                  <c:v>0.55929960039203575</c:v>
                </c:pt>
                <c:pt idx="88">
                  <c:v>0.56653473363919871</c:v>
                </c:pt>
                <c:pt idx="89">
                  <c:v>0.56007162202056604</c:v>
                </c:pt>
                <c:pt idx="90">
                  <c:v>0.56204594676116504</c:v>
                </c:pt>
                <c:pt idx="91">
                  <c:v>0.57468702980344577</c:v>
                </c:pt>
                <c:pt idx="92">
                  <c:v>0.58617648824869517</c:v>
                </c:pt>
                <c:pt idx="93">
                  <c:v>0.58765967956831011</c:v>
                </c:pt>
                <c:pt idx="94">
                  <c:v>0.74591047404438748</c:v>
                </c:pt>
                <c:pt idx="95">
                  <c:v>0.93163444847647814</c:v>
                </c:pt>
                <c:pt idx="96">
                  <c:v>0.87943192314634089</c:v>
                </c:pt>
                <c:pt idx="97">
                  <c:v>0.87362699600213856</c:v>
                </c:pt>
                <c:pt idx="98">
                  <c:v>0.80457519691505985</c:v>
                </c:pt>
                <c:pt idx="99">
                  <c:v>0.77235606490594255</c:v>
                </c:pt>
                <c:pt idx="100">
                  <c:v>0.7641191220824618</c:v>
                </c:pt>
                <c:pt idx="101">
                  <c:v>0.57649009902518966</c:v>
                </c:pt>
                <c:pt idx="102">
                  <c:v>0.52447048414955744</c:v>
                </c:pt>
                <c:pt idx="103">
                  <c:v>0.48635710441973884</c:v>
                </c:pt>
                <c:pt idx="104">
                  <c:v>0.50415017770094717</c:v>
                </c:pt>
                <c:pt idx="105">
                  <c:v>0.50388045000142534</c:v>
                </c:pt>
                <c:pt idx="106">
                  <c:v>0.46027652258008295</c:v>
                </c:pt>
                <c:pt idx="107">
                  <c:v>0.47472330437997584</c:v>
                </c:pt>
                <c:pt idx="108">
                  <c:v>0.44026427955533437</c:v>
                </c:pt>
                <c:pt idx="109">
                  <c:v>0.43898762492505478</c:v>
                </c:pt>
                <c:pt idx="110">
                  <c:v>0.45328107597904937</c:v>
                </c:pt>
                <c:pt idx="111">
                  <c:v>0.43790330949083023</c:v>
                </c:pt>
                <c:pt idx="112">
                  <c:v>0.46137381286219853</c:v>
                </c:pt>
                <c:pt idx="113">
                  <c:v>0.44042432653021668</c:v>
                </c:pt>
                <c:pt idx="114">
                  <c:v>0.44508500987901595</c:v>
                </c:pt>
                <c:pt idx="115">
                  <c:v>0.43794059667126822</c:v>
                </c:pt>
                <c:pt idx="116">
                  <c:v>0.43412164989122093</c:v>
                </c:pt>
                <c:pt idx="117">
                  <c:v>0.41573335468662048</c:v>
                </c:pt>
                <c:pt idx="118">
                  <c:v>0.40469393857286029</c:v>
                </c:pt>
                <c:pt idx="119">
                  <c:v>0.42685947790521755</c:v>
                </c:pt>
                <c:pt idx="120">
                  <c:v>0.41666449016276896</c:v>
                </c:pt>
                <c:pt idx="121">
                  <c:v>0.41633193925057299</c:v>
                </c:pt>
                <c:pt idx="122">
                  <c:v>0.40676969134655544</c:v>
                </c:pt>
                <c:pt idx="123">
                  <c:v>0.40815644772661064</c:v>
                </c:pt>
                <c:pt idx="124">
                  <c:v>0.40380065426253242</c:v>
                </c:pt>
                <c:pt idx="125">
                  <c:v>0.39889953371651565</c:v>
                </c:pt>
                <c:pt idx="126">
                  <c:v>0.37673237550456556</c:v>
                </c:pt>
                <c:pt idx="127">
                  <c:v>0.38493810790373362</c:v>
                </c:pt>
                <c:pt idx="128">
                  <c:v>0.37548155433531777</c:v>
                </c:pt>
                <c:pt idx="129">
                  <c:v>0.37034328555974438</c:v>
                </c:pt>
                <c:pt idx="130">
                  <c:v>0.36074534728059388</c:v>
                </c:pt>
                <c:pt idx="131">
                  <c:v>0.3692086015347138</c:v>
                </c:pt>
                <c:pt idx="132">
                  <c:v>0.36968528017228736</c:v>
                </c:pt>
                <c:pt idx="133">
                  <c:v>0.36337049851096775</c:v>
                </c:pt>
                <c:pt idx="134">
                  <c:v>0.36513414483976092</c:v>
                </c:pt>
                <c:pt idx="135">
                  <c:v>0.384239096984899</c:v>
                </c:pt>
                <c:pt idx="136">
                  <c:v>0.36736587722892239</c:v>
                </c:pt>
                <c:pt idx="137">
                  <c:v>0.36178239947859464</c:v>
                </c:pt>
                <c:pt idx="138">
                  <c:v>0.36202276110700354</c:v>
                </c:pt>
                <c:pt idx="139">
                  <c:v>0.36815339513244705</c:v>
                </c:pt>
                <c:pt idx="140">
                  <c:v>0.368821875009822</c:v>
                </c:pt>
                <c:pt idx="141">
                  <c:v>0.37170144885240031</c:v>
                </c:pt>
                <c:pt idx="142">
                  <c:v>0.37380202286759195</c:v>
                </c:pt>
                <c:pt idx="143">
                  <c:v>0.37582418955028174</c:v>
                </c:pt>
                <c:pt idx="144">
                  <c:v>0.38235745104205365</c:v>
                </c:pt>
                <c:pt idx="145">
                  <c:v>0.37668499048039927</c:v>
                </c:pt>
                <c:pt idx="146">
                  <c:v>0.37415767273474915</c:v>
                </c:pt>
                <c:pt idx="147">
                  <c:v>0.34348438938583858</c:v>
                </c:pt>
                <c:pt idx="148">
                  <c:v>0.33644895948281156</c:v>
                </c:pt>
                <c:pt idx="149">
                  <c:v>0.34396014929173047</c:v>
                </c:pt>
                <c:pt idx="150">
                  <c:v>0.34094886808034885</c:v>
                </c:pt>
                <c:pt idx="151">
                  <c:v>0.3452510325045991</c:v>
                </c:pt>
                <c:pt idx="152">
                  <c:v>0.33726342961341921</c:v>
                </c:pt>
                <c:pt idx="153">
                  <c:v>0.32502935393769311</c:v>
                </c:pt>
                <c:pt idx="154">
                  <c:v>0.32240074666570795</c:v>
                </c:pt>
                <c:pt idx="155">
                  <c:v>0.32670946594331174</c:v>
                </c:pt>
                <c:pt idx="156">
                  <c:v>0.30845119721704023</c:v>
                </c:pt>
                <c:pt idx="157">
                  <c:v>0.31590662451122264</c:v>
                </c:pt>
                <c:pt idx="158">
                  <c:v>0.30722139012800065</c:v>
                </c:pt>
                <c:pt idx="159">
                  <c:v>0.31833049813520697</c:v>
                </c:pt>
                <c:pt idx="160">
                  <c:v>0.32375874508947661</c:v>
                </c:pt>
                <c:pt idx="161">
                  <c:v>0.31114953898178688</c:v>
                </c:pt>
                <c:pt idx="162">
                  <c:v>0.2812810101727512</c:v>
                </c:pt>
                <c:pt idx="163">
                  <c:v>0.28518230685937707</c:v>
                </c:pt>
                <c:pt idx="164">
                  <c:v>0.290861393935266</c:v>
                </c:pt>
                <c:pt idx="165">
                  <c:v>0.27913412244549274</c:v>
                </c:pt>
                <c:pt idx="166">
                  <c:v>0.28364458727658398</c:v>
                </c:pt>
                <c:pt idx="167">
                  <c:v>0.28117629372382102</c:v>
                </c:pt>
                <c:pt idx="168">
                  <c:v>0.29090939778259545</c:v>
                </c:pt>
                <c:pt idx="169">
                  <c:v>0.29262644475181121</c:v>
                </c:pt>
                <c:pt idx="170">
                  <c:v>0.28954650433732115</c:v>
                </c:pt>
                <c:pt idx="171">
                  <c:v>0.29509507016228698</c:v>
                </c:pt>
                <c:pt idx="172">
                  <c:v>0.29076357055128521</c:v>
                </c:pt>
                <c:pt idx="173">
                  <c:v>0.30967550794857579</c:v>
                </c:pt>
                <c:pt idx="174">
                  <c:v>0.28461728076237097</c:v>
                </c:pt>
                <c:pt idx="175">
                  <c:v>0.28134933093104864</c:v>
                </c:pt>
                <c:pt idx="176">
                  <c:v>0.28335444204070331</c:v>
                </c:pt>
                <c:pt idx="177">
                  <c:v>0.29046187641880195</c:v>
                </c:pt>
                <c:pt idx="178">
                  <c:v>0.29612102089817538</c:v>
                </c:pt>
                <c:pt idx="179">
                  <c:v>0.30545210721603516</c:v>
                </c:pt>
                <c:pt idx="180">
                  <c:v>0.31540642579089023</c:v>
                </c:pt>
                <c:pt idx="181">
                  <c:v>0.32009999438947978</c:v>
                </c:pt>
                <c:pt idx="182">
                  <c:v>0.33118651306071345</c:v>
                </c:pt>
                <c:pt idx="183">
                  <c:v>0.35112484468670657</c:v>
                </c:pt>
                <c:pt idx="184">
                  <c:v>0.37026241646737229</c:v>
                </c:pt>
                <c:pt idx="185">
                  <c:v>0.34335450390239908</c:v>
                </c:pt>
                <c:pt idx="186">
                  <c:v>0.35787436548095097</c:v>
                </c:pt>
                <c:pt idx="187">
                  <c:v>0.38074331264335409</c:v>
                </c:pt>
                <c:pt idx="188">
                  <c:v>0.38293846226408562</c:v>
                </c:pt>
                <c:pt idx="189">
                  <c:v>0.39319001275814208</c:v>
                </c:pt>
                <c:pt idx="190">
                  <c:v>0.41604202614004554</c:v>
                </c:pt>
                <c:pt idx="191">
                  <c:v>0.43055635091816125</c:v>
                </c:pt>
                <c:pt idx="192">
                  <c:v>0.56058826486107971</c:v>
                </c:pt>
                <c:pt idx="193">
                  <c:v>0.50900636251633147</c:v>
                </c:pt>
                <c:pt idx="194">
                  <c:v>0.53957575376118339</c:v>
                </c:pt>
                <c:pt idx="195">
                  <c:v>0.55563468287834483</c:v>
                </c:pt>
                <c:pt idx="196">
                  <c:v>0.56194617940344405</c:v>
                </c:pt>
                <c:pt idx="197">
                  <c:v>0.52422527272481756</c:v>
                </c:pt>
                <c:pt idx="198">
                  <c:v>0.52712254315764984</c:v>
                </c:pt>
                <c:pt idx="199">
                  <c:v>0.51118017563812268</c:v>
                </c:pt>
                <c:pt idx="200">
                  <c:v>0.51499755940995307</c:v>
                </c:pt>
                <c:pt idx="201">
                  <c:v>0.49467324455284267</c:v>
                </c:pt>
                <c:pt idx="202">
                  <c:v>0.50508388003074078</c:v>
                </c:pt>
                <c:pt idx="203">
                  <c:v>0.50391767360288175</c:v>
                </c:pt>
                <c:pt idx="204">
                  <c:v>0.57282389451179694</c:v>
                </c:pt>
                <c:pt idx="205">
                  <c:v>0.51826240124056411</c:v>
                </c:pt>
                <c:pt idx="206">
                  <c:v>0.51881008070805168</c:v>
                </c:pt>
                <c:pt idx="207">
                  <c:v>0.52434866495380772</c:v>
                </c:pt>
                <c:pt idx="208">
                  <c:v>0.51802633276713228</c:v>
                </c:pt>
                <c:pt idx="209">
                  <c:v>0.51971971090148217</c:v>
                </c:pt>
                <c:pt idx="210">
                  <c:v>0.53202521743376197</c:v>
                </c:pt>
                <c:pt idx="211">
                  <c:v>0.53365452605900909</c:v>
                </c:pt>
                <c:pt idx="212">
                  <c:v>0.5310370200553669</c:v>
                </c:pt>
                <c:pt idx="213">
                  <c:v>0.52769408985452737</c:v>
                </c:pt>
                <c:pt idx="214">
                  <c:v>0.53454512475078664</c:v>
                </c:pt>
                <c:pt idx="215">
                  <c:v>0.54947674087411891</c:v>
                </c:pt>
                <c:pt idx="216">
                  <c:v>0.59983919120549889</c:v>
                </c:pt>
                <c:pt idx="217">
                  <c:v>0.56679182163908604</c:v>
                </c:pt>
                <c:pt idx="218">
                  <c:v>0.56297893599563842</c:v>
                </c:pt>
                <c:pt idx="219">
                  <c:v>0.55802132093887291</c:v>
                </c:pt>
                <c:pt idx="220">
                  <c:v>0.56046039632742672</c:v>
                </c:pt>
                <c:pt idx="221">
                  <c:v>0.5532528016070658</c:v>
                </c:pt>
                <c:pt idx="222">
                  <c:v>0.54722598274946521</c:v>
                </c:pt>
                <c:pt idx="223">
                  <c:v>0.552930154625485</c:v>
                </c:pt>
                <c:pt idx="224">
                  <c:v>0.55398129641409644</c:v>
                </c:pt>
                <c:pt idx="225">
                  <c:v>0.54022580443153945</c:v>
                </c:pt>
                <c:pt idx="226">
                  <c:v>0.53309076514513609</c:v>
                </c:pt>
                <c:pt idx="227">
                  <c:v>0.51897923649218758</c:v>
                </c:pt>
                <c:pt idx="228">
                  <c:v>0.54456461059155714</c:v>
                </c:pt>
                <c:pt idx="229">
                  <c:v>0.5033565166351297</c:v>
                </c:pt>
                <c:pt idx="230">
                  <c:v>0.49097345903340223</c:v>
                </c:pt>
                <c:pt idx="231">
                  <c:v>0.48217145755755175</c:v>
                </c:pt>
                <c:pt idx="232">
                  <c:v>0.49271666133636005</c:v>
                </c:pt>
                <c:pt idx="233">
                  <c:v>0.47839275467562825</c:v>
                </c:pt>
                <c:pt idx="234">
                  <c:v>0.47251032009550159</c:v>
                </c:pt>
                <c:pt idx="235">
                  <c:v>0.48236138057902178</c:v>
                </c:pt>
                <c:pt idx="236">
                  <c:v>0.47325208137220226</c:v>
                </c:pt>
                <c:pt idx="237">
                  <c:v>0.47621658695241603</c:v>
                </c:pt>
                <c:pt idx="238">
                  <c:v>0.44673782726010391</c:v>
                </c:pt>
                <c:pt idx="239">
                  <c:v>0.42716500219530423</c:v>
                </c:pt>
                <c:pt idx="240">
                  <c:v>0.43173443138377537</c:v>
                </c:pt>
                <c:pt idx="241">
                  <c:v>0.39526596760769922</c:v>
                </c:pt>
                <c:pt idx="242">
                  <c:v>0.37740805711474579</c:v>
                </c:pt>
                <c:pt idx="243">
                  <c:v>0.36183177688824331</c:v>
                </c:pt>
                <c:pt idx="244">
                  <c:v>0.34293521944332078</c:v>
                </c:pt>
                <c:pt idx="245">
                  <c:v>0.3443607875472825</c:v>
                </c:pt>
                <c:pt idx="246">
                  <c:v>0.34257504207372136</c:v>
                </c:pt>
                <c:pt idx="247">
                  <c:v>0.37263714027451322</c:v>
                </c:pt>
                <c:pt idx="248">
                  <c:v>0.38180945504571734</c:v>
                </c:pt>
                <c:pt idx="249">
                  <c:v>0.37948647616870762</c:v>
                </c:pt>
                <c:pt idx="250">
                  <c:v>0.42403810563423638</c:v>
                </c:pt>
                <c:pt idx="251">
                  <c:v>0.44049769713198544</c:v>
                </c:pt>
                <c:pt idx="252">
                  <c:v>0.44206362408751915</c:v>
                </c:pt>
                <c:pt idx="253">
                  <c:v>0.46463987811160123</c:v>
                </c:pt>
                <c:pt idx="254">
                  <c:v>0.47162513493278752</c:v>
                </c:pt>
                <c:pt idx="255">
                  <c:v>0.52792873149797903</c:v>
                </c:pt>
                <c:pt idx="256">
                  <c:v>0.54788066306431249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04-4C63-BF58-DAE049C3AD9F}"/>
            </c:ext>
          </c:extLst>
        </c:ser>
        <c:ser>
          <c:idx val="3"/>
          <c:order val="3"/>
          <c:tx>
            <c:v>UC4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'DM4'!$Q$12:$Q$268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'DM4'!$AC$12:$AC$268</c:f>
              <c:numCache>
                <c:formatCode>General</c:formatCode>
                <c:ptCount val="257"/>
                <c:pt idx="0">
                  <c:v>0.75290185754174943</c:v>
                </c:pt>
                <c:pt idx="1">
                  <c:v>0.74302384034760915</c:v>
                </c:pt>
                <c:pt idx="2">
                  <c:v>0.75149806664568586</c:v>
                </c:pt>
                <c:pt idx="3">
                  <c:v>0.73042570421203612</c:v>
                </c:pt>
                <c:pt idx="4">
                  <c:v>0.69718318838470217</c:v>
                </c:pt>
                <c:pt idx="5">
                  <c:v>0.63290140807763651</c:v>
                </c:pt>
                <c:pt idx="6">
                  <c:v>0.60345635716838764</c:v>
                </c:pt>
                <c:pt idx="7">
                  <c:v>0.59798676634344605</c:v>
                </c:pt>
                <c:pt idx="8">
                  <c:v>0.50632240435239217</c:v>
                </c:pt>
                <c:pt idx="9">
                  <c:v>0.71273562090910236</c:v>
                </c:pt>
                <c:pt idx="10">
                  <c:v>0.64352488860213242</c:v>
                </c:pt>
                <c:pt idx="11">
                  <c:v>0.6065462492244228</c:v>
                </c:pt>
                <c:pt idx="12">
                  <c:v>0.5360937998850811</c:v>
                </c:pt>
                <c:pt idx="13">
                  <c:v>0.47645533219145497</c:v>
                </c:pt>
                <c:pt idx="14">
                  <c:v>0.53950324027629837</c:v>
                </c:pt>
                <c:pt idx="15">
                  <c:v>0.52315634190851201</c:v>
                </c:pt>
                <c:pt idx="16">
                  <c:v>0.44427207554479275</c:v>
                </c:pt>
                <c:pt idx="17">
                  <c:v>0.47627703891797163</c:v>
                </c:pt>
                <c:pt idx="18">
                  <c:v>0.56268134044345741</c:v>
                </c:pt>
                <c:pt idx="19">
                  <c:v>0.52548672283953946</c:v>
                </c:pt>
                <c:pt idx="20">
                  <c:v>0.47441505354436758</c:v>
                </c:pt>
                <c:pt idx="21">
                  <c:v>0.56223996463919734</c:v>
                </c:pt>
                <c:pt idx="22">
                  <c:v>0.56390010788735578</c:v>
                </c:pt>
                <c:pt idx="23">
                  <c:v>0.55687785340542684</c:v>
                </c:pt>
                <c:pt idx="24">
                  <c:v>0.54736849506426344</c:v>
                </c:pt>
                <c:pt idx="25">
                  <c:v>0.61744930604787862</c:v>
                </c:pt>
                <c:pt idx="26">
                  <c:v>0.5954793890088822</c:v>
                </c:pt>
                <c:pt idx="27">
                  <c:v>0.59794367415557292</c:v>
                </c:pt>
                <c:pt idx="28">
                  <c:v>0.53390737982636116</c:v>
                </c:pt>
                <c:pt idx="29">
                  <c:v>0.36456550112640401</c:v>
                </c:pt>
                <c:pt idx="30">
                  <c:v>0.39816435594451455</c:v>
                </c:pt>
                <c:pt idx="31">
                  <c:v>0.40916809440412705</c:v>
                </c:pt>
                <c:pt idx="32">
                  <c:v>0.4296546436675539</c:v>
                </c:pt>
                <c:pt idx="33">
                  <c:v>0.41639920011713372</c:v>
                </c:pt>
                <c:pt idx="34">
                  <c:v>0.41019434923458625</c:v>
                </c:pt>
                <c:pt idx="35">
                  <c:v>0.38763824365291732</c:v>
                </c:pt>
                <c:pt idx="36">
                  <c:v>0.45644242893121162</c:v>
                </c:pt>
                <c:pt idx="37">
                  <c:v>0.36173336798013345</c:v>
                </c:pt>
                <c:pt idx="38">
                  <c:v>0.43576458054298078</c:v>
                </c:pt>
                <c:pt idx="39">
                  <c:v>0.47577067447536836</c:v>
                </c:pt>
                <c:pt idx="40">
                  <c:v>0.40803450104770611</c:v>
                </c:pt>
                <c:pt idx="41">
                  <c:v>0.47397792870530137</c:v>
                </c:pt>
                <c:pt idx="42">
                  <c:v>0.50189643916608906</c:v>
                </c:pt>
                <c:pt idx="43">
                  <c:v>0.48518811612762036</c:v>
                </c:pt>
                <c:pt idx="44">
                  <c:v>0.49407071657401996</c:v>
                </c:pt>
                <c:pt idx="45">
                  <c:v>0.49110207287329755</c:v>
                </c:pt>
                <c:pt idx="46">
                  <c:v>0.49581730873719082</c:v>
                </c:pt>
                <c:pt idx="47">
                  <c:v>0.5305883918873826</c:v>
                </c:pt>
                <c:pt idx="48">
                  <c:v>0.51656833445331207</c:v>
                </c:pt>
                <c:pt idx="49">
                  <c:v>0.49691660803397092</c:v>
                </c:pt>
                <c:pt idx="50">
                  <c:v>0.56561141916078173</c:v>
                </c:pt>
                <c:pt idx="51">
                  <c:v>0.57921299827628558</c:v>
                </c:pt>
                <c:pt idx="52">
                  <c:v>0.55278417933790935</c:v>
                </c:pt>
                <c:pt idx="53">
                  <c:v>0.56730828852322679</c:v>
                </c:pt>
                <c:pt idx="54">
                  <c:v>0.52955742914679094</c:v>
                </c:pt>
                <c:pt idx="55">
                  <c:v>0.52513908905268236</c:v>
                </c:pt>
                <c:pt idx="56">
                  <c:v>0.52958825165583245</c:v>
                </c:pt>
                <c:pt idx="57">
                  <c:v>0.4955830316153661</c:v>
                </c:pt>
                <c:pt idx="58">
                  <c:v>0.48327102379012044</c:v>
                </c:pt>
                <c:pt idx="59">
                  <c:v>0.47589345304515601</c:v>
                </c:pt>
                <c:pt idx="60">
                  <c:v>0.44708788670338939</c:v>
                </c:pt>
                <c:pt idx="61">
                  <c:v>0.43544792421848905</c:v>
                </c:pt>
                <c:pt idx="62">
                  <c:v>0.40978096626171906</c:v>
                </c:pt>
                <c:pt idx="63">
                  <c:v>0.40177211822724274</c:v>
                </c:pt>
                <c:pt idx="64">
                  <c:v>0.41313557248937899</c:v>
                </c:pt>
                <c:pt idx="65">
                  <c:v>0.39026132059627716</c:v>
                </c:pt>
                <c:pt idx="66">
                  <c:v>0.3978085769357918</c:v>
                </c:pt>
                <c:pt idx="67">
                  <c:v>0.39164442476934175</c:v>
                </c:pt>
                <c:pt idx="68">
                  <c:v>0.39660034204047107</c:v>
                </c:pt>
                <c:pt idx="69">
                  <c:v>0.39034988177781454</c:v>
                </c:pt>
                <c:pt idx="70">
                  <c:v>0.39459766385243161</c:v>
                </c:pt>
                <c:pt idx="71">
                  <c:v>0.38994231673951762</c:v>
                </c:pt>
                <c:pt idx="72">
                  <c:v>0.39343123547149006</c:v>
                </c:pt>
                <c:pt idx="73">
                  <c:v>0.39901191908970995</c:v>
                </c:pt>
                <c:pt idx="74">
                  <c:v>0.40508060966007853</c:v>
                </c:pt>
                <c:pt idx="75">
                  <c:v>0.40805573611098539</c:v>
                </c:pt>
                <c:pt idx="76">
                  <c:v>0.41670169275131863</c:v>
                </c:pt>
                <c:pt idx="77">
                  <c:v>0.42279989362430226</c:v>
                </c:pt>
                <c:pt idx="78">
                  <c:v>0.42627853066753785</c:v>
                </c:pt>
                <c:pt idx="79">
                  <c:v>0.42326285886133197</c:v>
                </c:pt>
                <c:pt idx="80">
                  <c:v>0.41981128277853297</c:v>
                </c:pt>
                <c:pt idx="81">
                  <c:v>0.41951414713704216</c:v>
                </c:pt>
                <c:pt idx="82">
                  <c:v>0.41451015738739777</c:v>
                </c:pt>
                <c:pt idx="83">
                  <c:v>0.42537844750842357</c:v>
                </c:pt>
                <c:pt idx="84">
                  <c:v>0.4143884295239697</c:v>
                </c:pt>
                <c:pt idx="85">
                  <c:v>0.41425217867684067</c:v>
                </c:pt>
                <c:pt idx="86">
                  <c:v>0.41023862316659854</c:v>
                </c:pt>
                <c:pt idx="87">
                  <c:v>0.40617333263791694</c:v>
                </c:pt>
                <c:pt idx="88">
                  <c:v>0.4155519619074437</c:v>
                </c:pt>
                <c:pt idx="89">
                  <c:v>0.40699306118640399</c:v>
                </c:pt>
                <c:pt idx="90">
                  <c:v>0.40836007181981576</c:v>
                </c:pt>
                <c:pt idx="91">
                  <c:v>0.41043095984961614</c:v>
                </c:pt>
                <c:pt idx="92">
                  <c:v>0.41839095318884995</c:v>
                </c:pt>
                <c:pt idx="93">
                  <c:v>0.42126321093766622</c:v>
                </c:pt>
                <c:pt idx="94">
                  <c:v>0.57627261725391399</c:v>
                </c:pt>
                <c:pt idx="95">
                  <c:v>0.7557286516785553</c:v>
                </c:pt>
                <c:pt idx="96">
                  <c:v>0.69602217944011169</c:v>
                </c:pt>
                <c:pt idx="97">
                  <c:v>0.70160619917306233</c:v>
                </c:pt>
                <c:pt idx="98">
                  <c:v>0.6428997086402185</c:v>
                </c:pt>
                <c:pt idx="99">
                  <c:v>0.6126304054649685</c:v>
                </c:pt>
                <c:pt idx="100">
                  <c:v>0.62191347793717178</c:v>
                </c:pt>
                <c:pt idx="101">
                  <c:v>0.45336765974093429</c:v>
                </c:pt>
                <c:pt idx="102">
                  <c:v>0.41121029977083995</c:v>
                </c:pt>
                <c:pt idx="103">
                  <c:v>0.37918984606544043</c:v>
                </c:pt>
                <c:pt idx="104">
                  <c:v>0.39834623655185075</c:v>
                </c:pt>
                <c:pt idx="105">
                  <c:v>0.39840744020284602</c:v>
                </c:pt>
                <c:pt idx="106">
                  <c:v>0.35732221212028525</c:v>
                </c:pt>
                <c:pt idx="107">
                  <c:v>0.37088648517049144</c:v>
                </c:pt>
                <c:pt idx="108">
                  <c:v>0.33217219860311875</c:v>
                </c:pt>
                <c:pt idx="109">
                  <c:v>0.33148871317673834</c:v>
                </c:pt>
                <c:pt idx="110">
                  <c:v>0.34565986593036663</c:v>
                </c:pt>
                <c:pt idx="111">
                  <c:v>0.33019327548238947</c:v>
                </c:pt>
                <c:pt idx="112">
                  <c:v>0.35433206150542301</c:v>
                </c:pt>
                <c:pt idx="113">
                  <c:v>0.33391070591100219</c:v>
                </c:pt>
                <c:pt idx="114">
                  <c:v>0.34012611117814767</c:v>
                </c:pt>
                <c:pt idx="115">
                  <c:v>0.33294520699326241</c:v>
                </c:pt>
                <c:pt idx="116">
                  <c:v>0.33171706895620662</c:v>
                </c:pt>
                <c:pt idx="117">
                  <c:v>0.31620453115883113</c:v>
                </c:pt>
                <c:pt idx="118">
                  <c:v>0.30934937046908162</c:v>
                </c:pt>
                <c:pt idx="119">
                  <c:v>0.33312706295834582</c:v>
                </c:pt>
                <c:pt idx="120">
                  <c:v>0.31194888827102335</c:v>
                </c:pt>
                <c:pt idx="121">
                  <c:v>0.31547815383176186</c:v>
                </c:pt>
                <c:pt idx="122">
                  <c:v>0.30848369373520834</c:v>
                </c:pt>
                <c:pt idx="123">
                  <c:v>0.31071795266042213</c:v>
                </c:pt>
                <c:pt idx="124">
                  <c:v>0.30519805430743691</c:v>
                </c:pt>
                <c:pt idx="125">
                  <c:v>0.30036258699553531</c:v>
                </c:pt>
                <c:pt idx="126">
                  <c:v>0.28205487385199102</c:v>
                </c:pt>
                <c:pt idx="127">
                  <c:v>0.29269116404878825</c:v>
                </c:pt>
                <c:pt idx="128">
                  <c:v>0.28726968761124139</c:v>
                </c:pt>
                <c:pt idx="129">
                  <c:v>0.28205096473812669</c:v>
                </c:pt>
                <c:pt idx="130">
                  <c:v>0.2708228384500051</c:v>
                </c:pt>
                <c:pt idx="131">
                  <c:v>0.27781287879332306</c:v>
                </c:pt>
                <c:pt idx="132">
                  <c:v>0.2717136496772527</c:v>
                </c:pt>
                <c:pt idx="133">
                  <c:v>0.26661328532067002</c:v>
                </c:pt>
                <c:pt idx="134">
                  <c:v>0.26955250053690832</c:v>
                </c:pt>
                <c:pt idx="135">
                  <c:v>0.28877990796090791</c:v>
                </c:pt>
                <c:pt idx="136">
                  <c:v>0.27439498373305932</c:v>
                </c:pt>
                <c:pt idx="137">
                  <c:v>0.26576604864586889</c:v>
                </c:pt>
                <c:pt idx="138">
                  <c:v>0.26663335250847336</c:v>
                </c:pt>
                <c:pt idx="139">
                  <c:v>0.27585609417798035</c:v>
                </c:pt>
                <c:pt idx="140">
                  <c:v>0.27874242148554329</c:v>
                </c:pt>
                <c:pt idx="141">
                  <c:v>0.28375047961864625</c:v>
                </c:pt>
                <c:pt idx="142">
                  <c:v>0.28443429678149584</c:v>
                </c:pt>
                <c:pt idx="143">
                  <c:v>0.28164102482153397</c:v>
                </c:pt>
                <c:pt idx="144">
                  <c:v>0.29260318588117096</c:v>
                </c:pt>
                <c:pt idx="145">
                  <c:v>0.28942496340198931</c:v>
                </c:pt>
                <c:pt idx="146">
                  <c:v>0.29317135376060854</c:v>
                </c:pt>
                <c:pt idx="147">
                  <c:v>0.2636738488376274</c:v>
                </c:pt>
                <c:pt idx="148">
                  <c:v>0.26015189650649567</c:v>
                </c:pt>
                <c:pt idx="149">
                  <c:v>0.27366623001481138</c:v>
                </c:pt>
                <c:pt idx="150">
                  <c:v>0.26562654183291717</c:v>
                </c:pt>
                <c:pt idx="151">
                  <c:v>0.27131811139854789</c:v>
                </c:pt>
                <c:pt idx="152">
                  <c:v>0.26287757509491561</c:v>
                </c:pt>
                <c:pt idx="153">
                  <c:v>0.25696490564347246</c:v>
                </c:pt>
                <c:pt idx="154">
                  <c:v>0.26128057066277871</c:v>
                </c:pt>
                <c:pt idx="155">
                  <c:v>0.24125540794586145</c:v>
                </c:pt>
                <c:pt idx="156">
                  <c:v>0.23874218807307898</c:v>
                </c:pt>
                <c:pt idx="157">
                  <c:v>0.24850825482392297</c:v>
                </c:pt>
                <c:pt idx="158">
                  <c:v>0.23846474682682475</c:v>
                </c:pt>
                <c:pt idx="159">
                  <c:v>0.25375360651000461</c:v>
                </c:pt>
                <c:pt idx="160">
                  <c:v>0.25818687244360961</c:v>
                </c:pt>
                <c:pt idx="161">
                  <c:v>0.24352108907008921</c:v>
                </c:pt>
                <c:pt idx="162">
                  <c:v>0.22300237612202031</c:v>
                </c:pt>
                <c:pt idx="163">
                  <c:v>0.23258613102659792</c:v>
                </c:pt>
                <c:pt idx="164">
                  <c:v>0.23953716520872262</c:v>
                </c:pt>
                <c:pt idx="165">
                  <c:v>0.22470521080592046</c:v>
                </c:pt>
                <c:pt idx="166">
                  <c:v>0.22747196079006732</c:v>
                </c:pt>
                <c:pt idx="167">
                  <c:v>0.22508988350767112</c:v>
                </c:pt>
                <c:pt idx="168">
                  <c:v>0.23034363095241062</c:v>
                </c:pt>
                <c:pt idx="169">
                  <c:v>0.23534119695996772</c:v>
                </c:pt>
                <c:pt idx="170">
                  <c:v>0.22892803803240663</c:v>
                </c:pt>
                <c:pt idx="171">
                  <c:v>0.22331708092677632</c:v>
                </c:pt>
                <c:pt idx="172">
                  <c:v>0.22160339045017421</c:v>
                </c:pt>
                <c:pt idx="173">
                  <c:v>0.24257930199698924</c:v>
                </c:pt>
                <c:pt idx="174">
                  <c:v>0.2143179665934124</c:v>
                </c:pt>
                <c:pt idx="175">
                  <c:v>0.20880049043799717</c:v>
                </c:pt>
                <c:pt idx="176">
                  <c:v>0.20522209928840562</c:v>
                </c:pt>
                <c:pt idx="177">
                  <c:v>0.2137011313016596</c:v>
                </c:pt>
                <c:pt idx="178">
                  <c:v>0.2262885373604489</c:v>
                </c:pt>
                <c:pt idx="179">
                  <c:v>0.23069485099414941</c:v>
                </c:pt>
                <c:pt idx="180">
                  <c:v>0.23624090464631603</c:v>
                </c:pt>
                <c:pt idx="181">
                  <c:v>0.24540100260100947</c:v>
                </c:pt>
                <c:pt idx="182">
                  <c:v>0.25192653452011982</c:v>
                </c:pt>
                <c:pt idx="183">
                  <c:v>0.26014220245421366</c:v>
                </c:pt>
                <c:pt idx="184">
                  <c:v>0.28367870282954272</c:v>
                </c:pt>
                <c:pt idx="185">
                  <c:v>0.24755210497082283</c:v>
                </c:pt>
                <c:pt idx="186">
                  <c:v>0.25898023423213129</c:v>
                </c:pt>
                <c:pt idx="187">
                  <c:v>0.27471951612063183</c:v>
                </c:pt>
                <c:pt idx="188">
                  <c:v>0.27799953862437843</c:v>
                </c:pt>
                <c:pt idx="189">
                  <c:v>0.28720143219334487</c:v>
                </c:pt>
                <c:pt idx="190">
                  <c:v>0.29980955550072652</c:v>
                </c:pt>
                <c:pt idx="191">
                  <c:v>0.30205899434933886</c:v>
                </c:pt>
                <c:pt idx="192">
                  <c:v>0.41924527190327748</c:v>
                </c:pt>
                <c:pt idx="193">
                  <c:v>0.35577462603868676</c:v>
                </c:pt>
                <c:pt idx="194">
                  <c:v>0.38431012216847904</c:v>
                </c:pt>
                <c:pt idx="195">
                  <c:v>0.39686017526238304</c:v>
                </c:pt>
                <c:pt idx="196">
                  <c:v>0.40490067051392442</c:v>
                </c:pt>
                <c:pt idx="197">
                  <c:v>0.35817883747488838</c:v>
                </c:pt>
                <c:pt idx="198">
                  <c:v>0.35927505527685277</c:v>
                </c:pt>
                <c:pt idx="199">
                  <c:v>0.34216543457516951</c:v>
                </c:pt>
                <c:pt idx="200">
                  <c:v>0.34814706323411132</c:v>
                </c:pt>
                <c:pt idx="201">
                  <c:v>0.33102094413586863</c:v>
                </c:pt>
                <c:pt idx="202">
                  <c:v>0.33966670096009094</c:v>
                </c:pt>
                <c:pt idx="203">
                  <c:v>0.33793638883172022</c:v>
                </c:pt>
                <c:pt idx="204">
                  <c:v>0.39981338908771347</c:v>
                </c:pt>
                <c:pt idx="205">
                  <c:v>0.3373396980516844</c:v>
                </c:pt>
                <c:pt idx="206">
                  <c:v>0.33656137014726695</c:v>
                </c:pt>
                <c:pt idx="207">
                  <c:v>0.34068070256737321</c:v>
                </c:pt>
                <c:pt idx="208">
                  <c:v>0.33685336769328428</c:v>
                </c:pt>
                <c:pt idx="209">
                  <c:v>0.33389002005188162</c:v>
                </c:pt>
                <c:pt idx="210">
                  <c:v>0.34229340833628114</c:v>
                </c:pt>
                <c:pt idx="211">
                  <c:v>0.34136627508893336</c:v>
                </c:pt>
                <c:pt idx="212">
                  <c:v>0.34072477035990406</c:v>
                </c:pt>
                <c:pt idx="213">
                  <c:v>0.33770820586506201</c:v>
                </c:pt>
                <c:pt idx="214">
                  <c:v>0.34572246477997093</c:v>
                </c:pt>
                <c:pt idx="215">
                  <c:v>0.35531961542279422</c:v>
                </c:pt>
                <c:pt idx="216">
                  <c:v>0.39589808392101655</c:v>
                </c:pt>
                <c:pt idx="217">
                  <c:v>0.36864466007468039</c:v>
                </c:pt>
                <c:pt idx="218">
                  <c:v>0.37103329850319894</c:v>
                </c:pt>
                <c:pt idx="219">
                  <c:v>0.36932403630857064</c:v>
                </c:pt>
                <c:pt idx="220">
                  <c:v>0.37392443248496393</c:v>
                </c:pt>
                <c:pt idx="221">
                  <c:v>0.36143674402195447</c:v>
                </c:pt>
                <c:pt idx="222">
                  <c:v>0.35611462968471391</c:v>
                </c:pt>
                <c:pt idx="223">
                  <c:v>0.36639354943409702</c:v>
                </c:pt>
                <c:pt idx="224">
                  <c:v>0.3752656250353586</c:v>
                </c:pt>
                <c:pt idx="225">
                  <c:v>0.36883606894929832</c:v>
                </c:pt>
                <c:pt idx="226">
                  <c:v>0.36465122259152721</c:v>
                </c:pt>
                <c:pt idx="227">
                  <c:v>0.35222659938062584</c:v>
                </c:pt>
                <c:pt idx="228">
                  <c:v>0.37509946306117864</c:v>
                </c:pt>
                <c:pt idx="229">
                  <c:v>0.33423221825087585</c:v>
                </c:pt>
                <c:pt idx="230">
                  <c:v>0.33231334925054279</c:v>
                </c:pt>
                <c:pt idx="231">
                  <c:v>0.32573834873702034</c:v>
                </c:pt>
                <c:pt idx="232">
                  <c:v>0.35484189917371478</c:v>
                </c:pt>
                <c:pt idx="233">
                  <c:v>0.35346923659102386</c:v>
                </c:pt>
                <c:pt idx="234">
                  <c:v>0.35092216387848324</c:v>
                </c:pt>
                <c:pt idx="235">
                  <c:v>0.36600488304512602</c:v>
                </c:pt>
                <c:pt idx="236">
                  <c:v>0.36141920739243821</c:v>
                </c:pt>
                <c:pt idx="237">
                  <c:v>0.3670857962125797</c:v>
                </c:pt>
                <c:pt idx="238">
                  <c:v>0.3401109367567634</c:v>
                </c:pt>
                <c:pt idx="239">
                  <c:v>0.32001661921967428</c:v>
                </c:pt>
                <c:pt idx="240">
                  <c:v>0.32043572112209967</c:v>
                </c:pt>
                <c:pt idx="241">
                  <c:v>0.28711938267417664</c:v>
                </c:pt>
                <c:pt idx="242">
                  <c:v>0.27109661067665863</c:v>
                </c:pt>
                <c:pt idx="243">
                  <c:v>0.25336983217570136</c:v>
                </c:pt>
                <c:pt idx="244">
                  <c:v>0.23254093712191637</c:v>
                </c:pt>
                <c:pt idx="245">
                  <c:v>0.23225912965199177</c:v>
                </c:pt>
                <c:pt idx="246">
                  <c:v>0.23082460789827286</c:v>
                </c:pt>
                <c:pt idx="247">
                  <c:v>0.24959969339445034</c:v>
                </c:pt>
                <c:pt idx="248">
                  <c:v>0.2561105515454305</c:v>
                </c:pt>
                <c:pt idx="249">
                  <c:v>0.25206772858701121</c:v>
                </c:pt>
                <c:pt idx="250">
                  <c:v>0.2847960238106847</c:v>
                </c:pt>
                <c:pt idx="251">
                  <c:v>0.29629041176637455</c:v>
                </c:pt>
                <c:pt idx="252">
                  <c:v>0.28908374216740074</c:v>
                </c:pt>
                <c:pt idx="253">
                  <c:v>0.30257051807878443</c:v>
                </c:pt>
                <c:pt idx="254">
                  <c:v>0.3050422790515287</c:v>
                </c:pt>
                <c:pt idx="255">
                  <c:v>0.34385810935057642</c:v>
                </c:pt>
                <c:pt idx="256">
                  <c:v>0.35668566132020763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004-4C63-BF58-DAE049C3A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3612464"/>
        <c:axId val="503618368"/>
      </c:lineChart>
      <c:dateAx>
        <c:axId val="5036124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18368"/>
        <c:crosses val="autoZero"/>
        <c:auto val="1"/>
        <c:lblOffset val="100"/>
        <c:baseTimeUnit val="months"/>
        <c:majorUnit val="12"/>
        <c:majorTimeUnit val="months"/>
        <c:minorUnit val="6"/>
        <c:minorTimeUnit val="months"/>
      </c:dateAx>
      <c:valAx>
        <c:axId val="50361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61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Implied Aggregate Interest Rates (Dec</a:t>
            </a:r>
            <a:r>
              <a:rPr lang="en-US" baseline="0"/>
              <a:t> 00 - Apr 22)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Implied M1 rate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'DM1'!$Z$11:$Z$268</c:f>
              <c:numCache>
                <c:formatCode>General</c:formatCode>
                <c:ptCount val="258"/>
                <c:pt idx="1">
                  <c:v>3.143065465748526</c:v>
                </c:pt>
                <c:pt idx="2">
                  <c:v>3.3866528946277867</c:v>
                </c:pt>
                <c:pt idx="3">
                  <c:v>3.2864882579629704</c:v>
                </c:pt>
                <c:pt idx="4">
                  <c:v>3.0106625095014774</c:v>
                </c:pt>
                <c:pt idx="5">
                  <c:v>3.2330381883583375</c:v>
                </c:pt>
                <c:pt idx="6">
                  <c:v>2.7020510961247286</c:v>
                </c:pt>
                <c:pt idx="7">
                  <c:v>2.1532698151656895</c:v>
                </c:pt>
                <c:pt idx="8">
                  <c:v>2.1181846506638795</c:v>
                </c:pt>
                <c:pt idx="9">
                  <c:v>1.9162865567418619</c:v>
                </c:pt>
                <c:pt idx="10">
                  <c:v>1.9998052346737261</c:v>
                </c:pt>
                <c:pt idx="11">
                  <c:v>1.8929615649707703</c:v>
                </c:pt>
                <c:pt idx="12">
                  <c:v>1.7006097008134251</c:v>
                </c:pt>
                <c:pt idx="13">
                  <c:v>1.4028582096841964</c:v>
                </c:pt>
                <c:pt idx="14">
                  <c:v>1.4003465295816593</c:v>
                </c:pt>
                <c:pt idx="15">
                  <c:v>1.5658941950155043</c:v>
                </c:pt>
                <c:pt idx="16">
                  <c:v>1.4057587312125408</c:v>
                </c:pt>
                <c:pt idx="17">
                  <c:v>1.3118175817334414</c:v>
                </c:pt>
                <c:pt idx="18">
                  <c:v>1.2774075847384765</c:v>
                </c:pt>
                <c:pt idx="19">
                  <c:v>1.3584180764388307</c:v>
                </c:pt>
                <c:pt idx="20">
                  <c:v>1.4000273171606281</c:v>
                </c:pt>
                <c:pt idx="21">
                  <c:v>1.2784762030159564</c:v>
                </c:pt>
                <c:pt idx="22">
                  <c:v>1.3452355186858238</c:v>
                </c:pt>
                <c:pt idx="23">
                  <c:v>1.4152565740647072</c:v>
                </c:pt>
                <c:pt idx="24">
                  <c:v>1.3394053743554064</c:v>
                </c:pt>
                <c:pt idx="25">
                  <c:v>1.1989263598100743</c:v>
                </c:pt>
                <c:pt idx="26">
                  <c:v>1.3811196458017676</c:v>
                </c:pt>
                <c:pt idx="27">
                  <c:v>1.4843142766444686</c:v>
                </c:pt>
                <c:pt idx="28">
                  <c:v>1.5265307444422227</c:v>
                </c:pt>
                <c:pt idx="29">
                  <c:v>1.374931093740928</c:v>
                </c:pt>
                <c:pt idx="30">
                  <c:v>1.0402500695382999</c:v>
                </c:pt>
                <c:pt idx="31">
                  <c:v>0.95235472052603765</c:v>
                </c:pt>
                <c:pt idx="32">
                  <c:v>0.84765171090040248</c:v>
                </c:pt>
                <c:pt idx="33">
                  <c:v>0.819040401342086</c:v>
                </c:pt>
                <c:pt idx="34">
                  <c:v>0.84319322564565802</c:v>
                </c:pt>
                <c:pt idx="35">
                  <c:v>0.87757983236360015</c:v>
                </c:pt>
                <c:pt idx="36">
                  <c:v>0.83693719061326188</c:v>
                </c:pt>
                <c:pt idx="37">
                  <c:v>0.88436614335188413</c:v>
                </c:pt>
                <c:pt idx="38">
                  <c:v>0.77781429717385109</c:v>
                </c:pt>
                <c:pt idx="39">
                  <c:v>0.80758083638135059</c:v>
                </c:pt>
                <c:pt idx="40">
                  <c:v>0.88824510508697418</c:v>
                </c:pt>
                <c:pt idx="41">
                  <c:v>0.87828402610558776</c:v>
                </c:pt>
                <c:pt idx="42">
                  <c:v>0.9765400322318829</c:v>
                </c:pt>
                <c:pt idx="43">
                  <c:v>1.0062982437507966</c:v>
                </c:pt>
                <c:pt idx="44">
                  <c:v>0.98260351598847695</c:v>
                </c:pt>
                <c:pt idx="45">
                  <c:v>1.0714019384983464</c:v>
                </c:pt>
                <c:pt idx="46">
                  <c:v>1.1162856529512313</c:v>
                </c:pt>
                <c:pt idx="47">
                  <c:v>1.1673322469897736</c:v>
                </c:pt>
                <c:pt idx="48">
                  <c:v>1.2446812188884167</c:v>
                </c:pt>
                <c:pt idx="49">
                  <c:v>1.215589233505348</c:v>
                </c:pt>
                <c:pt idx="50">
                  <c:v>1.1472295600653286</c:v>
                </c:pt>
                <c:pt idx="51">
                  <c:v>1.2561915460782291</c:v>
                </c:pt>
                <c:pt idx="52">
                  <c:v>1.3511215058353336</c:v>
                </c:pt>
                <c:pt idx="53">
                  <c:v>1.4590888172636731</c:v>
                </c:pt>
                <c:pt idx="54">
                  <c:v>1.5377449506047611</c:v>
                </c:pt>
                <c:pt idx="55">
                  <c:v>1.5885508079265627</c:v>
                </c:pt>
                <c:pt idx="56">
                  <c:v>1.5014581369485711</c:v>
                </c:pt>
                <c:pt idx="57">
                  <c:v>1.6129271985374416</c:v>
                </c:pt>
                <c:pt idx="58">
                  <c:v>1.6222314699784697</c:v>
                </c:pt>
                <c:pt idx="59">
                  <c:v>1.5606491677722527</c:v>
                </c:pt>
                <c:pt idx="60">
                  <c:v>1.609694995547521</c:v>
                </c:pt>
                <c:pt idx="61">
                  <c:v>1.5489465911336486</c:v>
                </c:pt>
                <c:pt idx="62">
                  <c:v>1.4635558553575141</c:v>
                </c:pt>
                <c:pt idx="63">
                  <c:v>1.5155980861427771</c:v>
                </c:pt>
                <c:pt idx="64">
                  <c:v>1.4048227421484674</c:v>
                </c:pt>
                <c:pt idx="65">
                  <c:v>1.3906155369327475</c:v>
                </c:pt>
                <c:pt idx="66">
                  <c:v>1.3814108084761365</c:v>
                </c:pt>
                <c:pt idx="67">
                  <c:v>1.4116124930331022</c:v>
                </c:pt>
                <c:pt idx="68">
                  <c:v>1.4150212338202044</c:v>
                </c:pt>
                <c:pt idx="69">
                  <c:v>1.4132188464542903</c:v>
                </c:pt>
                <c:pt idx="70">
                  <c:v>1.391645876506364</c:v>
                </c:pt>
                <c:pt idx="71">
                  <c:v>1.413865889525229</c:v>
                </c:pt>
                <c:pt idx="72">
                  <c:v>1.3863016003488653</c:v>
                </c:pt>
                <c:pt idx="73">
                  <c:v>1.2977461512221575</c:v>
                </c:pt>
                <c:pt idx="74">
                  <c:v>1.3207121117764604</c:v>
                </c:pt>
                <c:pt idx="75">
                  <c:v>1.325367585361481</c:v>
                </c:pt>
                <c:pt idx="76">
                  <c:v>1.2377612489651062</c:v>
                </c:pt>
                <c:pt idx="77">
                  <c:v>1.2233534675346744</c:v>
                </c:pt>
                <c:pt idx="78">
                  <c:v>1.319353874727101</c:v>
                </c:pt>
                <c:pt idx="79">
                  <c:v>1.3504456687635962</c:v>
                </c:pt>
                <c:pt idx="80">
                  <c:v>1.369924021382305</c:v>
                </c:pt>
                <c:pt idx="81">
                  <c:v>1.4783801262924143</c:v>
                </c:pt>
                <c:pt idx="82">
                  <c:v>1.4786068262467991</c:v>
                </c:pt>
                <c:pt idx="83">
                  <c:v>1.5351527290267972</c:v>
                </c:pt>
                <c:pt idx="84">
                  <c:v>1.4426977933613632</c:v>
                </c:pt>
                <c:pt idx="85">
                  <c:v>1.4621076236431412</c:v>
                </c:pt>
                <c:pt idx="86">
                  <c:v>1.4833897635343307</c:v>
                </c:pt>
                <c:pt idx="87">
                  <c:v>1.5187325109703771</c:v>
                </c:pt>
                <c:pt idx="88">
                  <c:v>1.5949314082128163</c:v>
                </c:pt>
                <c:pt idx="89">
                  <c:v>1.5539791386419024</c:v>
                </c:pt>
                <c:pt idx="90">
                  <c:v>1.5100923898146528</c:v>
                </c:pt>
                <c:pt idx="91">
                  <c:v>1.5695518305881127</c:v>
                </c:pt>
                <c:pt idx="92">
                  <c:v>1.6155640312050004</c:v>
                </c:pt>
                <c:pt idx="93">
                  <c:v>1.7138058775403779</c:v>
                </c:pt>
                <c:pt idx="94">
                  <c:v>1.8862299736461221</c:v>
                </c:pt>
                <c:pt idx="95">
                  <c:v>1.7801191083760433</c:v>
                </c:pt>
                <c:pt idx="96">
                  <c:v>1.64023873641211</c:v>
                </c:pt>
                <c:pt idx="97">
                  <c:v>1.5995326191301729</c:v>
                </c:pt>
                <c:pt idx="98">
                  <c:v>1.5581690388089733</c:v>
                </c:pt>
                <c:pt idx="99">
                  <c:v>1.5033005991202746</c:v>
                </c:pt>
                <c:pt idx="100">
                  <c:v>1.5460156040010524</c:v>
                </c:pt>
                <c:pt idx="101">
                  <c:v>1.3017328642217034</c:v>
                </c:pt>
                <c:pt idx="102">
                  <c:v>1.1459960591442435</c:v>
                </c:pt>
                <c:pt idx="103">
                  <c:v>1.0526549562978724</c:v>
                </c:pt>
                <c:pt idx="104">
                  <c:v>0.93984519421370827</c:v>
                </c:pt>
                <c:pt idx="105">
                  <c:v>0.99287574532222322</c:v>
                </c:pt>
                <c:pt idx="106">
                  <c:v>1.0179410653628951</c:v>
                </c:pt>
                <c:pt idx="107">
                  <c:v>1.032214833433561</c:v>
                </c:pt>
                <c:pt idx="108">
                  <c:v>1.0671966881625705</c:v>
                </c:pt>
                <c:pt idx="109">
                  <c:v>0.99447228258250409</c:v>
                </c:pt>
                <c:pt idx="110">
                  <c:v>0.97357887334800708</c:v>
                </c:pt>
                <c:pt idx="111">
                  <c:v>1.0080903230546818</c:v>
                </c:pt>
                <c:pt idx="112">
                  <c:v>0.99705702831946752</c:v>
                </c:pt>
                <c:pt idx="113">
                  <c:v>1.04855602366497</c:v>
                </c:pt>
                <c:pt idx="114">
                  <c:v>1.0506643740816246</c:v>
                </c:pt>
                <c:pt idx="115">
                  <c:v>1.0592607982970472</c:v>
                </c:pt>
                <c:pt idx="116">
                  <c:v>1.0094650795582529</c:v>
                </c:pt>
                <c:pt idx="117">
                  <c:v>1.0528934519969839</c:v>
                </c:pt>
                <c:pt idx="118">
                  <c:v>1.0544058816881474</c:v>
                </c:pt>
                <c:pt idx="119">
                  <c:v>0.99470312283579876</c:v>
                </c:pt>
                <c:pt idx="120">
                  <c:v>1.0081301392943818</c:v>
                </c:pt>
                <c:pt idx="121">
                  <c:v>1.0367771506904839</c:v>
                </c:pt>
                <c:pt idx="122">
                  <c:v>0.95694088985093551</c:v>
                </c:pt>
                <c:pt idx="123">
                  <c:v>1.0522030579974153</c:v>
                </c:pt>
                <c:pt idx="124">
                  <c:v>1.0493845479583905</c:v>
                </c:pt>
                <c:pt idx="125">
                  <c:v>1.0874648265485636</c:v>
                </c:pt>
                <c:pt idx="126">
                  <c:v>1.0646935752105158</c:v>
                </c:pt>
                <c:pt idx="127">
                  <c:v>1.1293865726224537</c:v>
                </c:pt>
                <c:pt idx="128">
                  <c:v>1.0814098280034621</c:v>
                </c:pt>
                <c:pt idx="129">
                  <c:v>1.0690443623640009</c:v>
                </c:pt>
                <c:pt idx="130">
                  <c:v>1.1638752936327545</c:v>
                </c:pt>
                <c:pt idx="131">
                  <c:v>1.292168696816824</c:v>
                </c:pt>
                <c:pt idx="132">
                  <c:v>1.1528244893058712</c:v>
                </c:pt>
                <c:pt idx="133">
                  <c:v>1.0977874925781883</c:v>
                </c:pt>
                <c:pt idx="134">
                  <c:v>1.11428632999991</c:v>
                </c:pt>
                <c:pt idx="135">
                  <c:v>1.0953267156963618</c:v>
                </c:pt>
                <c:pt idx="136">
                  <c:v>1.0545113322243163</c:v>
                </c:pt>
                <c:pt idx="137">
                  <c:v>1.0826766593918906</c:v>
                </c:pt>
                <c:pt idx="138">
                  <c:v>1.0972178244740673</c:v>
                </c:pt>
                <c:pt idx="139">
                  <c:v>1.1028159852512935</c:v>
                </c:pt>
                <c:pt idx="140">
                  <c:v>1.1190589912893882</c:v>
                </c:pt>
                <c:pt idx="141">
                  <c:v>1.0944706355446181</c:v>
                </c:pt>
                <c:pt idx="142">
                  <c:v>1.1215994804212803</c:v>
                </c:pt>
                <c:pt idx="143">
                  <c:v>1.0467318239931158</c:v>
                </c:pt>
                <c:pt idx="144">
                  <c:v>1.0479915186548654</c:v>
                </c:pt>
                <c:pt idx="145">
                  <c:v>0.98852111659884834</c:v>
                </c:pt>
                <c:pt idx="146">
                  <c:v>1.0428777819474755</c:v>
                </c:pt>
                <c:pt idx="147">
                  <c:v>1.0643487691725397</c:v>
                </c:pt>
                <c:pt idx="148">
                  <c:v>1.0397076711452287</c:v>
                </c:pt>
                <c:pt idx="149">
                  <c:v>1.0406909088230285</c:v>
                </c:pt>
                <c:pt idx="150">
                  <c:v>0.97434161648765416</c:v>
                </c:pt>
                <c:pt idx="151">
                  <c:v>0.96525088370317791</c:v>
                </c:pt>
                <c:pt idx="152">
                  <c:v>1.0743514941085537</c:v>
                </c:pt>
                <c:pt idx="153">
                  <c:v>1.0347175623740208</c:v>
                </c:pt>
                <c:pt idx="154">
                  <c:v>1.0270076210306089</c:v>
                </c:pt>
                <c:pt idx="155">
                  <c:v>0.93567335690055842</c:v>
                </c:pt>
                <c:pt idx="156">
                  <c:v>0.88574478063616358</c:v>
                </c:pt>
                <c:pt idx="157">
                  <c:v>0.80419616141218331</c:v>
                </c:pt>
                <c:pt idx="158">
                  <c:v>0.8129577843147171</c:v>
                </c:pt>
                <c:pt idx="159">
                  <c:v>0.85924178127867368</c:v>
                </c:pt>
                <c:pt idx="160">
                  <c:v>0.86444930081577809</c:v>
                </c:pt>
                <c:pt idx="161">
                  <c:v>0.84736621324270756</c:v>
                </c:pt>
                <c:pt idx="162">
                  <c:v>0.84919968677090152</c:v>
                </c:pt>
                <c:pt idx="163">
                  <c:v>0.82194284893003999</c:v>
                </c:pt>
                <c:pt idx="164">
                  <c:v>0.77498970923863508</c:v>
                </c:pt>
                <c:pt idx="165">
                  <c:v>0.77369863258731408</c:v>
                </c:pt>
                <c:pt idx="166">
                  <c:v>0.79781092023833855</c:v>
                </c:pt>
                <c:pt idx="167">
                  <c:v>0.85952867914103637</c:v>
                </c:pt>
                <c:pt idx="168">
                  <c:v>0.77632434569842523</c:v>
                </c:pt>
                <c:pt idx="169">
                  <c:v>0.71075822352911544</c:v>
                </c:pt>
                <c:pt idx="170">
                  <c:v>0.68441103197801301</c:v>
                </c:pt>
                <c:pt idx="171">
                  <c:v>0.69878492765605627</c:v>
                </c:pt>
                <c:pt idx="172">
                  <c:v>0.72718348585366366</c:v>
                </c:pt>
                <c:pt idx="173">
                  <c:v>0.72830010904570885</c:v>
                </c:pt>
                <c:pt idx="174">
                  <c:v>0.69631656656570584</c:v>
                </c:pt>
                <c:pt idx="175">
                  <c:v>0.76070443759385986</c:v>
                </c:pt>
                <c:pt idx="176">
                  <c:v>0.74653258006685919</c:v>
                </c:pt>
                <c:pt idx="177">
                  <c:v>0.7857245801173347</c:v>
                </c:pt>
                <c:pt idx="178">
                  <c:v>0.81168037394787085</c:v>
                </c:pt>
                <c:pt idx="179">
                  <c:v>0.77751680562813563</c:v>
                </c:pt>
                <c:pt idx="180">
                  <c:v>0.78870676388751138</c:v>
                </c:pt>
                <c:pt idx="181">
                  <c:v>0.7556557506025845</c:v>
                </c:pt>
                <c:pt idx="182">
                  <c:v>0.74879873567171806</c:v>
                </c:pt>
                <c:pt idx="183">
                  <c:v>0.83627306595415485</c:v>
                </c:pt>
                <c:pt idx="184">
                  <c:v>0.93674538605199453</c:v>
                </c:pt>
                <c:pt idx="185">
                  <c:v>0.92498163932795663</c:v>
                </c:pt>
                <c:pt idx="186">
                  <c:v>0.9359625654147421</c:v>
                </c:pt>
                <c:pt idx="187">
                  <c:v>0.91727184257892658</c:v>
                </c:pt>
                <c:pt idx="188">
                  <c:v>1.0015572094688379</c:v>
                </c:pt>
                <c:pt idx="189">
                  <c:v>1.0604868793171605</c:v>
                </c:pt>
                <c:pt idx="190">
                  <c:v>1.0694501328760468</c:v>
                </c:pt>
                <c:pt idx="191">
                  <c:v>1.1997289096878836</c:v>
                </c:pt>
                <c:pt idx="192">
                  <c:v>1.2805190687741907</c:v>
                </c:pt>
                <c:pt idx="193">
                  <c:v>1.2987597992622453</c:v>
                </c:pt>
                <c:pt idx="194">
                  <c:v>1.3642214715648029</c:v>
                </c:pt>
                <c:pt idx="195">
                  <c:v>1.4459766041540751</c:v>
                </c:pt>
                <c:pt idx="196">
                  <c:v>1.3256272147369907</c:v>
                </c:pt>
                <c:pt idx="197">
                  <c:v>1.5934689979263386</c:v>
                </c:pt>
                <c:pt idx="198">
                  <c:v>1.6192662935954933</c:v>
                </c:pt>
                <c:pt idx="199">
                  <c:v>1.7262808661561433</c:v>
                </c:pt>
                <c:pt idx="200">
                  <c:v>1.8064402957804688</c:v>
                </c:pt>
                <c:pt idx="201">
                  <c:v>1.8457571783445719</c:v>
                </c:pt>
                <c:pt idx="202">
                  <c:v>2.0536940430843265</c:v>
                </c:pt>
                <c:pt idx="203">
                  <c:v>1.9549745839270125</c:v>
                </c:pt>
                <c:pt idx="204">
                  <c:v>1.9762210944908567</c:v>
                </c:pt>
                <c:pt idx="205">
                  <c:v>1.8845114261680216</c:v>
                </c:pt>
                <c:pt idx="206">
                  <c:v>1.9229549764710097</c:v>
                </c:pt>
                <c:pt idx="207">
                  <c:v>2.0832754473808448</c:v>
                </c:pt>
                <c:pt idx="208">
                  <c:v>2.052307348384419</c:v>
                </c:pt>
                <c:pt idx="209">
                  <c:v>2.1532770135295873</c:v>
                </c:pt>
                <c:pt idx="210">
                  <c:v>2.0724277745260826</c:v>
                </c:pt>
                <c:pt idx="211">
                  <c:v>2.0607366860107126</c:v>
                </c:pt>
                <c:pt idx="212">
                  <c:v>2.1161186991303236</c:v>
                </c:pt>
                <c:pt idx="213">
                  <c:v>2.134094665746578</c:v>
                </c:pt>
                <c:pt idx="214">
                  <c:v>2.1482657688571214</c:v>
                </c:pt>
                <c:pt idx="215">
                  <c:v>2.1005653333884569</c:v>
                </c:pt>
                <c:pt idx="216">
                  <c:v>2.1347398525872192</c:v>
                </c:pt>
                <c:pt idx="217">
                  <c:v>2.1036659562858855</c:v>
                </c:pt>
                <c:pt idx="218">
                  <c:v>2.2997562587043729</c:v>
                </c:pt>
                <c:pt idx="219">
                  <c:v>2.2046747666381625</c:v>
                </c:pt>
                <c:pt idx="220">
                  <c:v>2.3011410363368681</c:v>
                </c:pt>
                <c:pt idx="221">
                  <c:v>2.3067842924186399</c:v>
                </c:pt>
                <c:pt idx="222">
                  <c:v>2.2842388491836179</c:v>
                </c:pt>
                <c:pt idx="223">
                  <c:v>2.3718181269469172</c:v>
                </c:pt>
                <c:pt idx="224">
                  <c:v>2.1037920815700515</c:v>
                </c:pt>
                <c:pt idx="225">
                  <c:v>2.0823572205678289</c:v>
                </c:pt>
                <c:pt idx="226">
                  <c:v>2.0715245559818829</c:v>
                </c:pt>
                <c:pt idx="227">
                  <c:v>2.0369757102650601</c:v>
                </c:pt>
                <c:pt idx="228">
                  <c:v>1.9508062822475587</c:v>
                </c:pt>
                <c:pt idx="229">
                  <c:v>1.8603418637245825</c:v>
                </c:pt>
                <c:pt idx="230">
                  <c:v>1.8199717721768813</c:v>
                </c:pt>
                <c:pt idx="231">
                  <c:v>1.8911609038786841</c:v>
                </c:pt>
                <c:pt idx="232">
                  <c:v>1.9283964747229421</c:v>
                </c:pt>
                <c:pt idx="233">
                  <c:v>1.8705306516761366</c:v>
                </c:pt>
                <c:pt idx="234">
                  <c:v>1.6188654781348752</c:v>
                </c:pt>
                <c:pt idx="235">
                  <c:v>1.5143777981245732</c:v>
                </c:pt>
                <c:pt idx="236">
                  <c:v>1.3552207740980764</c:v>
                </c:pt>
                <c:pt idx="237">
                  <c:v>1.3148753435083984</c:v>
                </c:pt>
                <c:pt idx="238">
                  <c:v>1.2491523263213606</c:v>
                </c:pt>
                <c:pt idx="239">
                  <c:v>1.1756548477916295</c:v>
                </c:pt>
                <c:pt idx="240">
                  <c:v>1.1549561367527881</c:v>
                </c:pt>
                <c:pt idx="241">
                  <c:v>1.1371940922934485</c:v>
                </c:pt>
                <c:pt idx="242">
                  <c:v>1.156855142107621</c:v>
                </c:pt>
                <c:pt idx="243">
                  <c:v>1.0865215005977156</c:v>
                </c:pt>
                <c:pt idx="244">
                  <c:v>1.0403527982424965</c:v>
                </c:pt>
                <c:pt idx="245">
                  <c:v>1.0487513270826359</c:v>
                </c:pt>
                <c:pt idx="246">
                  <c:v>1.0541234309623926</c:v>
                </c:pt>
                <c:pt idx="247">
                  <c:v>1.1104711121391118</c:v>
                </c:pt>
                <c:pt idx="248">
                  <c:v>1.10957208627228</c:v>
                </c:pt>
                <c:pt idx="249">
                  <c:v>1.1120736946277106</c:v>
                </c:pt>
                <c:pt idx="250">
                  <c:v>1.1588722233504463</c:v>
                </c:pt>
                <c:pt idx="251">
                  <c:v>1.1802940679106326</c:v>
                </c:pt>
                <c:pt idx="252">
                  <c:v>1.222587483024598</c:v>
                </c:pt>
                <c:pt idx="253">
                  <c:v>1.2623557551907432</c:v>
                </c:pt>
                <c:pt idx="254">
                  <c:v>1.3102932945979902</c:v>
                </c:pt>
                <c:pt idx="255">
                  <c:v>1.3976334396253645</c:v>
                </c:pt>
                <c:pt idx="256">
                  <c:v>1.4825726800096097</c:v>
                </c:pt>
                <c:pt idx="257">
                  <c:v>1.5821120882347239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1B-4C5C-8F12-822D2A8A1339}"/>
            </c:ext>
          </c:extLst>
        </c:ser>
        <c:ser>
          <c:idx val="1"/>
          <c:order val="1"/>
          <c:tx>
            <c:v>Implied M2 rate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'DM2'!$X$10:$X$268</c:f>
              <c:numCache>
                <c:formatCode>General</c:formatCode>
                <c:ptCount val="259"/>
                <c:pt idx="0">
                  <c:v>0</c:v>
                </c:pt>
                <c:pt idx="2">
                  <c:v>12.298604510532893</c:v>
                </c:pt>
                <c:pt idx="3">
                  <c:v>12.860180865577117</c:v>
                </c:pt>
                <c:pt idx="4">
                  <c:v>12.637406876728527</c:v>
                </c:pt>
                <c:pt idx="5">
                  <c:v>12.137666609594152</c:v>
                </c:pt>
                <c:pt idx="6">
                  <c:v>11.55181956800965</c:v>
                </c:pt>
                <c:pt idx="7">
                  <c:v>9.8832948413530239</c:v>
                </c:pt>
                <c:pt idx="8">
                  <c:v>7.8663644944086624</c:v>
                </c:pt>
                <c:pt idx="9">
                  <c:v>7.3608047583868039</c:v>
                </c:pt>
                <c:pt idx="10">
                  <c:v>6.3318373642412622</c:v>
                </c:pt>
                <c:pt idx="11">
                  <c:v>6.6587832396030171</c:v>
                </c:pt>
                <c:pt idx="12">
                  <c:v>6.6494453542391678</c:v>
                </c:pt>
                <c:pt idx="13">
                  <c:v>5.7741032125597211</c:v>
                </c:pt>
                <c:pt idx="14">
                  <c:v>4.9068672787354952</c:v>
                </c:pt>
                <c:pt idx="15">
                  <c:v>5.0665476056036951</c:v>
                </c:pt>
                <c:pt idx="16">
                  <c:v>5.6800342543680973</c:v>
                </c:pt>
                <c:pt idx="17">
                  <c:v>5.4057961709345115</c:v>
                </c:pt>
                <c:pt idx="18">
                  <c:v>4.3240683402539428</c:v>
                </c:pt>
                <c:pt idx="19">
                  <c:v>4.9410035687477079</c:v>
                </c:pt>
                <c:pt idx="20">
                  <c:v>5.2068683484621596</c:v>
                </c:pt>
                <c:pt idx="21">
                  <c:v>5.1926178290046234</c:v>
                </c:pt>
                <c:pt idx="22">
                  <c:v>4.7708333118433455</c:v>
                </c:pt>
                <c:pt idx="23">
                  <c:v>5.0562189879861403</c:v>
                </c:pt>
                <c:pt idx="24">
                  <c:v>5.3859650930597835</c:v>
                </c:pt>
                <c:pt idx="25">
                  <c:v>5.2354621896660554</c:v>
                </c:pt>
                <c:pt idx="26">
                  <c:v>4.9497051920945614</c:v>
                </c:pt>
                <c:pt idx="27">
                  <c:v>5.5168756325265287</c:v>
                </c:pt>
                <c:pt idx="28">
                  <c:v>6.0157350330961856</c:v>
                </c:pt>
                <c:pt idx="29">
                  <c:v>6.0162528635140715</c:v>
                </c:pt>
                <c:pt idx="30">
                  <c:v>5.4383072752278547</c:v>
                </c:pt>
                <c:pt idx="31">
                  <c:v>3.8451903285800775</c:v>
                </c:pt>
                <c:pt idx="32">
                  <c:v>3.6261049744713927</c:v>
                </c:pt>
                <c:pt idx="33">
                  <c:v>3.253160566075036</c:v>
                </c:pt>
                <c:pt idx="34">
                  <c:v>3.0560090950642067</c:v>
                </c:pt>
                <c:pt idx="35">
                  <c:v>3.1266860271437396</c:v>
                </c:pt>
                <c:pt idx="36">
                  <c:v>3.4797972442456535</c:v>
                </c:pt>
                <c:pt idx="37">
                  <c:v>3.302635946382829</c:v>
                </c:pt>
                <c:pt idx="38">
                  <c:v>3.7955091214837036</c:v>
                </c:pt>
                <c:pt idx="39">
                  <c:v>3.409904247468396</c:v>
                </c:pt>
                <c:pt idx="40">
                  <c:v>3.5931423325134673</c:v>
                </c:pt>
                <c:pt idx="41">
                  <c:v>4.0926526754641372</c:v>
                </c:pt>
                <c:pt idx="42">
                  <c:v>3.8816080587385291</c:v>
                </c:pt>
                <c:pt idx="43">
                  <c:v>4.155152659919775</c:v>
                </c:pt>
                <c:pt idx="44">
                  <c:v>4.1212944267564806</c:v>
                </c:pt>
                <c:pt idx="45">
                  <c:v>4.2888692689083392</c:v>
                </c:pt>
                <c:pt idx="46">
                  <c:v>4.4855703737119601</c:v>
                </c:pt>
                <c:pt idx="47">
                  <c:v>4.6981418576123293</c:v>
                </c:pt>
                <c:pt idx="48">
                  <c:v>4.9111209633026789</c:v>
                </c:pt>
                <c:pt idx="49">
                  <c:v>5.1892082647293289</c:v>
                </c:pt>
                <c:pt idx="50">
                  <c:v>5.3165761951255774</c:v>
                </c:pt>
                <c:pt idx="51">
                  <c:v>5.4076942385001363</c:v>
                </c:pt>
                <c:pt idx="52">
                  <c:v>5.6709722532609872</c:v>
                </c:pt>
                <c:pt idx="53">
                  <c:v>5.9473712127921221</c:v>
                </c:pt>
                <c:pt idx="54">
                  <c:v>6.1287383332596361</c:v>
                </c:pt>
                <c:pt idx="55">
                  <c:v>6.262311482994849</c:v>
                </c:pt>
                <c:pt idx="56">
                  <c:v>6.1647122310559768</c:v>
                </c:pt>
                <c:pt idx="57">
                  <c:v>6.1462236404718844</c:v>
                </c:pt>
                <c:pt idx="58">
                  <c:v>6.2486176187285283</c:v>
                </c:pt>
                <c:pt idx="59">
                  <c:v>6.1269786225387337</c:v>
                </c:pt>
                <c:pt idx="60">
                  <c:v>6.0360709892844939</c:v>
                </c:pt>
                <c:pt idx="61">
                  <c:v>5.8674823312897111</c:v>
                </c:pt>
                <c:pt idx="62">
                  <c:v>5.4640206850590394</c:v>
                </c:pt>
                <c:pt idx="63">
                  <c:v>5.4171314765208658</c:v>
                </c:pt>
                <c:pt idx="64">
                  <c:v>5.2306657831789378</c:v>
                </c:pt>
                <c:pt idx="65">
                  <c:v>5.0350429474930625</c:v>
                </c:pt>
                <c:pt idx="66">
                  <c:v>4.9342133463992628</c:v>
                </c:pt>
                <c:pt idx="67">
                  <c:v>4.7963636295404211</c:v>
                </c:pt>
                <c:pt idx="68">
                  <c:v>4.7286893172346787</c:v>
                </c:pt>
                <c:pt idx="69">
                  <c:v>4.689123430303674</c:v>
                </c:pt>
                <c:pt idx="70">
                  <c:v>4.7512084120444893</c:v>
                </c:pt>
                <c:pt idx="71">
                  <c:v>4.7156952863191766</c:v>
                </c:pt>
                <c:pt idx="72">
                  <c:v>4.7604286253925512</c:v>
                </c:pt>
                <c:pt idx="73">
                  <c:v>4.6799324053467197</c:v>
                </c:pt>
                <c:pt idx="74">
                  <c:v>4.6193102844020935</c:v>
                </c:pt>
                <c:pt idx="75">
                  <c:v>4.7246691394847806</c:v>
                </c:pt>
                <c:pt idx="76">
                  <c:v>4.7664568120659929</c:v>
                </c:pt>
                <c:pt idx="77">
                  <c:v>4.7283476098350619</c:v>
                </c:pt>
                <c:pt idx="78">
                  <c:v>4.72059803879322</c:v>
                </c:pt>
                <c:pt idx="79">
                  <c:v>4.9001101386369683</c:v>
                </c:pt>
                <c:pt idx="80">
                  <c:v>4.8470156383428806</c:v>
                </c:pt>
                <c:pt idx="81">
                  <c:v>4.8830274360770094</c:v>
                </c:pt>
                <c:pt idx="82">
                  <c:v>4.9438775677125912</c:v>
                </c:pt>
                <c:pt idx="83">
                  <c:v>4.917018495840189</c:v>
                </c:pt>
                <c:pt idx="84">
                  <c:v>5.0315703022853624</c:v>
                </c:pt>
                <c:pt idx="85">
                  <c:v>5.0810946257382525</c:v>
                </c:pt>
                <c:pt idx="86">
                  <c:v>4.9657325006554345</c:v>
                </c:pt>
                <c:pt idx="87">
                  <c:v>5.1243324513330819</c:v>
                </c:pt>
                <c:pt idx="88">
                  <c:v>5.1982368541449429</c:v>
                </c:pt>
                <c:pt idx="89">
                  <c:v>5.2470874666288116</c:v>
                </c:pt>
                <c:pt idx="90">
                  <c:v>5.2514647906002363</c:v>
                </c:pt>
                <c:pt idx="91">
                  <c:v>5.2721891980545781</c:v>
                </c:pt>
                <c:pt idx="92">
                  <c:v>5.322073862648188</c:v>
                </c:pt>
                <c:pt idx="93">
                  <c:v>5.5438317517618216</c:v>
                </c:pt>
                <c:pt idx="94">
                  <c:v>5.7096271702669146</c:v>
                </c:pt>
                <c:pt idx="95">
                  <c:v>5.8697154975765375</c:v>
                </c:pt>
                <c:pt idx="96">
                  <c:v>5.9036704703557161</c:v>
                </c:pt>
                <c:pt idx="97">
                  <c:v>6.0255482517770771</c:v>
                </c:pt>
                <c:pt idx="98">
                  <c:v>5.8539731363540035</c:v>
                </c:pt>
                <c:pt idx="99">
                  <c:v>5.82979996561511</c:v>
                </c:pt>
                <c:pt idx="100">
                  <c:v>5.5463407833326563</c:v>
                </c:pt>
                <c:pt idx="101">
                  <c:v>5.3452269858077148</c:v>
                </c:pt>
                <c:pt idx="102">
                  <c:v>4.8663466625370626</c:v>
                </c:pt>
                <c:pt idx="103">
                  <c:v>4.1221094176613331</c:v>
                </c:pt>
                <c:pt idx="104">
                  <c:v>3.7461793083180019</c:v>
                </c:pt>
                <c:pt idx="105">
                  <c:v>3.4377018311234551</c:v>
                </c:pt>
                <c:pt idx="106">
                  <c:v>3.3595235838965527</c:v>
                </c:pt>
                <c:pt idx="107">
                  <c:v>3.3690628919787797</c:v>
                </c:pt>
                <c:pt idx="108">
                  <c:v>3.2978321145076377</c:v>
                </c:pt>
                <c:pt idx="109">
                  <c:v>3.3244263959340241</c:v>
                </c:pt>
                <c:pt idx="110">
                  <c:v>3.195882078260194</c:v>
                </c:pt>
                <c:pt idx="111">
                  <c:v>3.2407412770737434</c:v>
                </c:pt>
                <c:pt idx="112">
                  <c:v>3.3181079310505006</c:v>
                </c:pt>
                <c:pt idx="113">
                  <c:v>3.24835181927974</c:v>
                </c:pt>
                <c:pt idx="114">
                  <c:v>3.3269130325335845</c:v>
                </c:pt>
                <c:pt idx="115">
                  <c:v>3.3066655715241948</c:v>
                </c:pt>
                <c:pt idx="116">
                  <c:v>3.3149837594762612</c:v>
                </c:pt>
                <c:pt idx="117">
                  <c:v>3.3003968978510452</c:v>
                </c:pt>
                <c:pt idx="118">
                  <c:v>3.3415500131364215</c:v>
                </c:pt>
                <c:pt idx="119">
                  <c:v>3.2892458988751057</c:v>
                </c:pt>
                <c:pt idx="120">
                  <c:v>3.2537023203114206</c:v>
                </c:pt>
                <c:pt idx="121">
                  <c:v>3.2328058020822179</c:v>
                </c:pt>
                <c:pt idx="122">
                  <c:v>3.1323080123738229</c:v>
                </c:pt>
                <c:pt idx="123">
                  <c:v>3.1704744532244504</c:v>
                </c:pt>
                <c:pt idx="124">
                  <c:v>3.1893116364059275</c:v>
                </c:pt>
                <c:pt idx="125">
                  <c:v>3.182664826165746</c:v>
                </c:pt>
                <c:pt idx="126">
                  <c:v>3.2155410472236428</c:v>
                </c:pt>
                <c:pt idx="127">
                  <c:v>3.2011961739680936</c:v>
                </c:pt>
                <c:pt idx="128">
                  <c:v>3.1815282878445941</c:v>
                </c:pt>
                <c:pt idx="129">
                  <c:v>3.1871946619808993</c:v>
                </c:pt>
                <c:pt idx="130">
                  <c:v>3.1586093693783917</c:v>
                </c:pt>
                <c:pt idx="131">
                  <c:v>3.0966465447479479</c:v>
                </c:pt>
                <c:pt idx="132">
                  <c:v>3.1927774819887182</c:v>
                </c:pt>
                <c:pt idx="133">
                  <c:v>3.1346868144716367</c:v>
                </c:pt>
                <c:pt idx="134">
                  <c:v>3.044619996373839</c:v>
                </c:pt>
                <c:pt idx="135">
                  <c:v>3.1312460254066794</c:v>
                </c:pt>
                <c:pt idx="136">
                  <c:v>3.1389112239760295</c:v>
                </c:pt>
                <c:pt idx="137">
                  <c:v>2.979227363451034</c:v>
                </c:pt>
                <c:pt idx="138">
                  <c:v>3.1304824466044892</c:v>
                </c:pt>
                <c:pt idx="139">
                  <c:v>3.1038152976367028</c:v>
                </c:pt>
                <c:pt idx="140">
                  <c:v>3.0674308569450348</c:v>
                </c:pt>
                <c:pt idx="141">
                  <c:v>3.1009396777500684</c:v>
                </c:pt>
                <c:pt idx="142">
                  <c:v>3.1036846036296493</c:v>
                </c:pt>
                <c:pt idx="143">
                  <c:v>3.0862712178288159</c:v>
                </c:pt>
                <c:pt idx="144">
                  <c:v>3.1218540623489197</c:v>
                </c:pt>
                <c:pt idx="145">
                  <c:v>3.0582218355032995</c:v>
                </c:pt>
                <c:pt idx="146">
                  <c:v>2.9836287819009208</c:v>
                </c:pt>
                <c:pt idx="147">
                  <c:v>3.0729536195437839</c:v>
                </c:pt>
                <c:pt idx="148">
                  <c:v>3.0967509799846011</c:v>
                </c:pt>
                <c:pt idx="149">
                  <c:v>2.9297039307407959</c:v>
                </c:pt>
                <c:pt idx="150">
                  <c:v>2.8639009142796379</c:v>
                </c:pt>
                <c:pt idx="151">
                  <c:v>2.8117723416485112</c:v>
                </c:pt>
                <c:pt idx="152">
                  <c:v>2.7908741910202712</c:v>
                </c:pt>
                <c:pt idx="153">
                  <c:v>2.8776162939820198</c:v>
                </c:pt>
                <c:pt idx="154">
                  <c:v>2.831387894920999</c:v>
                </c:pt>
                <c:pt idx="155">
                  <c:v>2.7123284216302812</c:v>
                </c:pt>
                <c:pt idx="156">
                  <c:v>2.6695473697748247</c:v>
                </c:pt>
                <c:pt idx="157">
                  <c:v>2.4975286518125133</c:v>
                </c:pt>
                <c:pt idx="158">
                  <c:v>2.4264358575730691</c:v>
                </c:pt>
                <c:pt idx="159">
                  <c:v>2.4389103906893022</c:v>
                </c:pt>
                <c:pt idx="160">
                  <c:v>2.4532654280207793</c:v>
                </c:pt>
                <c:pt idx="161">
                  <c:v>2.4584310245147556</c:v>
                </c:pt>
                <c:pt idx="162">
                  <c:v>2.4649238455677471</c:v>
                </c:pt>
                <c:pt idx="163">
                  <c:v>2.4433272815279605</c:v>
                </c:pt>
                <c:pt idx="164">
                  <c:v>2.2773184987923942</c:v>
                </c:pt>
                <c:pt idx="165">
                  <c:v>2.1820321869578274</c:v>
                </c:pt>
                <c:pt idx="166">
                  <c:v>2.1715765264677649</c:v>
                </c:pt>
                <c:pt idx="167">
                  <c:v>2.1487506858103194</c:v>
                </c:pt>
                <c:pt idx="168">
                  <c:v>2.1816150668982948</c:v>
                </c:pt>
                <c:pt idx="169">
                  <c:v>2.1096672549852027</c:v>
                </c:pt>
                <c:pt idx="170">
                  <c:v>2.0560117033264222</c:v>
                </c:pt>
                <c:pt idx="171">
                  <c:v>2.0486104282617479</c:v>
                </c:pt>
                <c:pt idx="172">
                  <c:v>2.0629953345297549</c:v>
                </c:pt>
                <c:pt idx="173">
                  <c:v>2.0791054306496064</c:v>
                </c:pt>
                <c:pt idx="174">
                  <c:v>2.0671134871227879</c:v>
                </c:pt>
                <c:pt idx="175">
                  <c:v>2.0772647948296923</c:v>
                </c:pt>
                <c:pt idx="176">
                  <c:v>2.0796776533727059</c:v>
                </c:pt>
                <c:pt idx="177">
                  <c:v>2.0513591063000503</c:v>
                </c:pt>
                <c:pt idx="178">
                  <c:v>2.0460870636723025</c:v>
                </c:pt>
                <c:pt idx="179">
                  <c:v>2.0908348377323982</c:v>
                </c:pt>
                <c:pt idx="180">
                  <c:v>2.0641230540210538</c:v>
                </c:pt>
                <c:pt idx="181">
                  <c:v>2.0629985129807462</c:v>
                </c:pt>
                <c:pt idx="182">
                  <c:v>2.04988980351441</c:v>
                </c:pt>
                <c:pt idx="183">
                  <c:v>2.1041108331212315</c:v>
                </c:pt>
                <c:pt idx="184">
                  <c:v>2.2209905709197617</c:v>
                </c:pt>
                <c:pt idx="185">
                  <c:v>2.4115235120747776</c:v>
                </c:pt>
                <c:pt idx="186">
                  <c:v>2.4549083762805988</c:v>
                </c:pt>
                <c:pt idx="187">
                  <c:v>2.4437277179121883</c:v>
                </c:pt>
                <c:pt idx="188">
                  <c:v>2.4762460260815127</c:v>
                </c:pt>
                <c:pt idx="189">
                  <c:v>2.6682178610360596</c:v>
                </c:pt>
                <c:pt idx="190">
                  <c:v>2.7237422474211122</c:v>
                </c:pt>
                <c:pt idx="191">
                  <c:v>2.7875893510764853</c:v>
                </c:pt>
                <c:pt idx="192">
                  <c:v>3.0108348070808599</c:v>
                </c:pt>
                <c:pt idx="193">
                  <c:v>3.1158512599331707</c:v>
                </c:pt>
                <c:pt idx="194">
                  <c:v>3.4471489734099139</c:v>
                </c:pt>
                <c:pt idx="195">
                  <c:v>3.5662520854302597</c:v>
                </c:pt>
                <c:pt idx="196">
                  <c:v>3.7377357665052151</c:v>
                </c:pt>
                <c:pt idx="197">
                  <c:v>3.7696391335321273</c:v>
                </c:pt>
                <c:pt idx="198">
                  <c:v>4.0007193491529796</c:v>
                </c:pt>
                <c:pt idx="199">
                  <c:v>4.0570278558849715</c:v>
                </c:pt>
                <c:pt idx="200">
                  <c:v>4.1928141805068062</c:v>
                </c:pt>
                <c:pt idx="201">
                  <c:v>4.2803200679938485</c:v>
                </c:pt>
                <c:pt idx="202">
                  <c:v>4.3553671676404475</c:v>
                </c:pt>
                <c:pt idx="203">
                  <c:v>4.4445403078744441</c:v>
                </c:pt>
                <c:pt idx="204">
                  <c:v>4.3955181603196376</c:v>
                </c:pt>
                <c:pt idx="205">
                  <c:v>4.3972156021252538</c:v>
                </c:pt>
                <c:pt idx="206">
                  <c:v>4.4072179276830621</c:v>
                </c:pt>
                <c:pt idx="207">
                  <c:v>4.4560119018026736</c:v>
                </c:pt>
                <c:pt idx="208">
                  <c:v>4.6019479811558455</c:v>
                </c:pt>
                <c:pt idx="209">
                  <c:v>4.627233542157148</c:v>
                </c:pt>
                <c:pt idx="210">
                  <c:v>4.6860559856783803</c:v>
                </c:pt>
                <c:pt idx="211">
                  <c:v>4.6706719939518795</c:v>
                </c:pt>
                <c:pt idx="212">
                  <c:v>4.672461673198514</c:v>
                </c:pt>
                <c:pt idx="213">
                  <c:v>4.7904857216653323</c:v>
                </c:pt>
                <c:pt idx="214">
                  <c:v>4.8250579536291429</c:v>
                </c:pt>
                <c:pt idx="215">
                  <c:v>4.8777690316902795</c:v>
                </c:pt>
                <c:pt idx="216">
                  <c:v>4.8437949874442783</c:v>
                </c:pt>
                <c:pt idx="217">
                  <c:v>4.8616706278911748</c:v>
                </c:pt>
                <c:pt idx="218">
                  <c:v>4.9369860840726894</c:v>
                </c:pt>
                <c:pt idx="219">
                  <c:v>5.1137867664628125</c:v>
                </c:pt>
                <c:pt idx="220">
                  <c:v>5.0960802701515178</c:v>
                </c:pt>
                <c:pt idx="221">
                  <c:v>5.1774347799886629</c:v>
                </c:pt>
                <c:pt idx="222">
                  <c:v>5.1867002692986368</c:v>
                </c:pt>
                <c:pt idx="223">
                  <c:v>5.1792238579642129</c:v>
                </c:pt>
                <c:pt idx="224">
                  <c:v>5.2433311920695065</c:v>
                </c:pt>
                <c:pt idx="225">
                  <c:v>5.1363830867948739</c:v>
                </c:pt>
                <c:pt idx="226">
                  <c:v>5.0917291527973081</c:v>
                </c:pt>
                <c:pt idx="227">
                  <c:v>5.046148385117796</c:v>
                </c:pt>
                <c:pt idx="228">
                  <c:v>4.9164094247498156</c:v>
                </c:pt>
                <c:pt idx="229">
                  <c:v>4.7321537809233725</c:v>
                </c:pt>
                <c:pt idx="230">
                  <c:v>4.5799262799768989</c:v>
                </c:pt>
                <c:pt idx="231">
                  <c:v>4.4951192096809365</c:v>
                </c:pt>
                <c:pt idx="232">
                  <c:v>4.4816816679651073</c:v>
                </c:pt>
                <c:pt idx="233">
                  <c:v>4.3525496035183986</c:v>
                </c:pt>
                <c:pt idx="234">
                  <c:v>4.1426998888342625</c:v>
                </c:pt>
                <c:pt idx="235">
                  <c:v>3.7645789720594363</c:v>
                </c:pt>
                <c:pt idx="236">
                  <c:v>3.545137306145822</c:v>
                </c:pt>
                <c:pt idx="237">
                  <c:v>3.2856840816333763</c:v>
                </c:pt>
                <c:pt idx="238">
                  <c:v>3.1480217142781659</c:v>
                </c:pt>
                <c:pt idx="239">
                  <c:v>3.019016504950863</c:v>
                </c:pt>
                <c:pt idx="240">
                  <c:v>2.8210061811853242</c:v>
                </c:pt>
                <c:pt idx="241">
                  <c:v>2.7436830793940481</c:v>
                </c:pt>
                <c:pt idx="242">
                  <c:v>2.6898815957340605</c:v>
                </c:pt>
                <c:pt idx="243">
                  <c:v>2.6773593842678367</c:v>
                </c:pt>
                <c:pt idx="244">
                  <c:v>2.5671398189952854</c:v>
                </c:pt>
                <c:pt idx="245">
                  <c:v>2.4676237416987097</c:v>
                </c:pt>
                <c:pt idx="246">
                  <c:v>2.4404740743253237</c:v>
                </c:pt>
                <c:pt idx="247">
                  <c:v>2.4429087599121995</c:v>
                </c:pt>
                <c:pt idx="248">
                  <c:v>2.4729326235107969</c:v>
                </c:pt>
                <c:pt idx="249">
                  <c:v>2.5228741771416403</c:v>
                </c:pt>
                <c:pt idx="250">
                  <c:v>2.5819172107707136</c:v>
                </c:pt>
                <c:pt idx="251">
                  <c:v>2.6517423623801188</c:v>
                </c:pt>
                <c:pt idx="252">
                  <c:v>2.7587493834025505</c:v>
                </c:pt>
                <c:pt idx="253">
                  <c:v>2.8384397584613721</c:v>
                </c:pt>
                <c:pt idx="254">
                  <c:v>2.9460875352471949</c:v>
                </c:pt>
                <c:pt idx="255">
                  <c:v>3.0622014961817552</c:v>
                </c:pt>
                <c:pt idx="256">
                  <c:v>3.2454815708204392</c:v>
                </c:pt>
                <c:pt idx="257">
                  <c:v>3.3978240536094972</c:v>
                </c:pt>
                <c:pt idx="258">
                  <c:v>3.6140486878699845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1B-4C5C-8F12-822D2A8A1339}"/>
            </c:ext>
          </c:extLst>
        </c:ser>
        <c:ser>
          <c:idx val="2"/>
          <c:order val="2"/>
          <c:tx>
            <c:v>Implied M3 rate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'DM3'!$U$12:$U$268</c:f>
              <c:numCache>
                <c:formatCode>0.00</c:formatCode>
                <c:ptCount val="257"/>
                <c:pt idx="0">
                  <c:v>12.74652026091297</c:v>
                </c:pt>
                <c:pt idx="1">
                  <c:v>13.331958707135154</c:v>
                </c:pt>
                <c:pt idx="2">
                  <c:v>13.122556186725454</c:v>
                </c:pt>
                <c:pt idx="3">
                  <c:v>12.540164960733772</c:v>
                </c:pt>
                <c:pt idx="4">
                  <c:v>11.909481310221643</c:v>
                </c:pt>
                <c:pt idx="5">
                  <c:v>10.169612929727343</c:v>
                </c:pt>
                <c:pt idx="6">
                  <c:v>8.1088801778580883</c:v>
                </c:pt>
                <c:pt idx="7">
                  <c:v>7.6651383525292935</c:v>
                </c:pt>
                <c:pt idx="8">
                  <c:v>6.5722971812490023</c:v>
                </c:pt>
                <c:pt idx="9">
                  <c:v>7.032934520617089</c:v>
                </c:pt>
                <c:pt idx="10">
                  <c:v>6.9623630548366213</c:v>
                </c:pt>
                <c:pt idx="11">
                  <c:v>6.0996961136652894</c:v>
                </c:pt>
                <c:pt idx="12">
                  <c:v>5.1745074099126693</c:v>
                </c:pt>
                <c:pt idx="13">
                  <c:v>5.2918420493028435</c:v>
                </c:pt>
                <c:pt idx="14">
                  <c:v>5.9264249354444836</c:v>
                </c:pt>
                <c:pt idx="15">
                  <c:v>5.5943796046402312</c:v>
                </c:pt>
                <c:pt idx="16">
                  <c:v>4.5293864597413416</c:v>
                </c:pt>
                <c:pt idx="17">
                  <c:v>5.1083452064275789</c:v>
                </c:pt>
                <c:pt idx="18">
                  <c:v>5.4397313685407482</c:v>
                </c:pt>
                <c:pt idx="19">
                  <c:v>5.437533911098603</c:v>
                </c:pt>
                <c:pt idx="20">
                  <c:v>5.0090755581166277</c:v>
                </c:pt>
                <c:pt idx="21">
                  <c:v>5.3252024100840361</c:v>
                </c:pt>
                <c:pt idx="22">
                  <c:v>5.6997719528590718</c:v>
                </c:pt>
                <c:pt idx="23">
                  <c:v>5.5348501665029879</c:v>
                </c:pt>
                <c:pt idx="24">
                  <c:v>5.2151426614535694</c:v>
                </c:pt>
                <c:pt idx="25">
                  <c:v>5.812970349069345</c:v>
                </c:pt>
                <c:pt idx="26">
                  <c:v>6.2669163437018023</c:v>
                </c:pt>
                <c:pt idx="27">
                  <c:v>6.2975427169167464</c:v>
                </c:pt>
                <c:pt idx="28">
                  <c:v>5.670372011534905</c:v>
                </c:pt>
                <c:pt idx="29">
                  <c:v>4.0118876179173322</c:v>
                </c:pt>
                <c:pt idx="30">
                  <c:v>3.8168562922017615</c:v>
                </c:pt>
                <c:pt idx="31">
                  <c:v>3.4570888578013932</c:v>
                </c:pt>
                <c:pt idx="32">
                  <c:v>3.2801498777662221</c:v>
                </c:pt>
                <c:pt idx="33">
                  <c:v>3.3563508219827942</c:v>
                </c:pt>
                <c:pt idx="34">
                  <c:v>3.6798803476256472</c:v>
                </c:pt>
                <c:pt idx="35">
                  <c:v>3.5350151128648699</c:v>
                </c:pt>
                <c:pt idx="36">
                  <c:v>4.0634635690631438</c:v>
                </c:pt>
                <c:pt idx="37">
                  <c:v>3.5731178240125945</c:v>
                </c:pt>
                <c:pt idx="38">
                  <c:v>3.8046681101535977</c:v>
                </c:pt>
                <c:pt idx="39">
                  <c:v>4.2951302029827723</c:v>
                </c:pt>
                <c:pt idx="40">
                  <c:v>4.0876750906112909</c:v>
                </c:pt>
                <c:pt idx="41">
                  <c:v>4.4488538679480767</c:v>
                </c:pt>
                <c:pt idx="42">
                  <c:v>4.4529921584459817</c:v>
                </c:pt>
                <c:pt idx="43">
                  <c:v>4.6255506020610557</c:v>
                </c:pt>
                <c:pt idx="44">
                  <c:v>4.808399914068616</c:v>
                </c:pt>
                <c:pt idx="45">
                  <c:v>4.953629495795119</c:v>
                </c:pt>
                <c:pt idx="46">
                  <c:v>5.1913615576187144</c:v>
                </c:pt>
                <c:pt idx="47">
                  <c:v>5.4258829545576193</c:v>
                </c:pt>
                <c:pt idx="48">
                  <c:v>5.5858114863193844</c:v>
                </c:pt>
                <c:pt idx="49">
                  <c:v>5.6496860826350357</c:v>
                </c:pt>
                <c:pt idx="50">
                  <c:v>5.9573254795195316</c:v>
                </c:pt>
                <c:pt idx="51">
                  <c:v>6.2319777133707985</c:v>
                </c:pt>
                <c:pt idx="52">
                  <c:v>6.4134422911496021</c:v>
                </c:pt>
                <c:pt idx="53">
                  <c:v>6.5497942111953815</c:v>
                </c:pt>
                <c:pt idx="54">
                  <c:v>6.4357968030518142</c:v>
                </c:pt>
                <c:pt idx="55">
                  <c:v>6.4271129493877179</c:v>
                </c:pt>
                <c:pt idx="56">
                  <c:v>6.4971870201805286</c:v>
                </c:pt>
                <c:pt idx="57">
                  <c:v>6.361813066692882</c:v>
                </c:pt>
                <c:pt idx="58">
                  <c:v>6.2560392381169372</c:v>
                </c:pt>
                <c:pt idx="59">
                  <c:v>6.071838539959419</c:v>
                </c:pt>
                <c:pt idx="60">
                  <c:v>5.6282846008732674</c:v>
                </c:pt>
                <c:pt idx="61">
                  <c:v>5.5352936428084298</c:v>
                </c:pt>
                <c:pt idx="62">
                  <c:v>5.3596098496775095</c:v>
                </c:pt>
                <c:pt idx="63">
                  <c:v>5.1744058000652906</c:v>
                </c:pt>
                <c:pt idx="64">
                  <c:v>5.0759195513269404</c:v>
                </c:pt>
                <c:pt idx="65">
                  <c:v>4.9515096770507157</c:v>
                </c:pt>
                <c:pt idx="66">
                  <c:v>4.9101082601596389</c:v>
                </c:pt>
                <c:pt idx="67">
                  <c:v>4.878171293216095</c:v>
                </c:pt>
                <c:pt idx="68">
                  <c:v>4.9486361431684269</c:v>
                </c:pt>
                <c:pt idx="69">
                  <c:v>4.924833797037361</c:v>
                </c:pt>
                <c:pt idx="70">
                  <c:v>4.9417663696547915</c:v>
                </c:pt>
                <c:pt idx="71">
                  <c:v>4.8860619553328899</c:v>
                </c:pt>
                <c:pt idx="72">
                  <c:v>4.8308665742230428</c:v>
                </c:pt>
                <c:pt idx="73">
                  <c:v>4.8959310633387974</c:v>
                </c:pt>
                <c:pt idx="74">
                  <c:v>4.9235813694767865</c:v>
                </c:pt>
                <c:pt idx="75">
                  <c:v>4.9160247189223734</c:v>
                </c:pt>
                <c:pt idx="76">
                  <c:v>4.889829443298499</c:v>
                </c:pt>
                <c:pt idx="77">
                  <c:v>5.0896172124339021</c:v>
                </c:pt>
                <c:pt idx="78">
                  <c:v>5.0095592080471345</c:v>
                </c:pt>
                <c:pt idx="79">
                  <c:v>5.0406253284794218</c:v>
                </c:pt>
                <c:pt idx="80">
                  <c:v>5.1375824959773064</c:v>
                </c:pt>
                <c:pt idx="81">
                  <c:v>5.0975259250897427</c:v>
                </c:pt>
                <c:pt idx="82">
                  <c:v>5.2019875283084787</c:v>
                </c:pt>
                <c:pt idx="83">
                  <c:v>5.2596802065671575</c:v>
                </c:pt>
                <c:pt idx="84">
                  <c:v>5.1373551459780025</c:v>
                </c:pt>
                <c:pt idx="85">
                  <c:v>5.2912834691428206</c:v>
                </c:pt>
                <c:pt idx="86">
                  <c:v>5.3505252906987515</c:v>
                </c:pt>
                <c:pt idx="87">
                  <c:v>5.3980588159082519</c:v>
                </c:pt>
                <c:pt idx="88">
                  <c:v>5.424307772635137</c:v>
                </c:pt>
                <c:pt idx="89">
                  <c:v>5.4435247390660173</c:v>
                </c:pt>
                <c:pt idx="90">
                  <c:v>5.4876192131565631</c:v>
                </c:pt>
                <c:pt idx="91">
                  <c:v>5.7621097356356366</c:v>
                </c:pt>
                <c:pt idx="92">
                  <c:v>5.9192606833395018</c:v>
                </c:pt>
                <c:pt idx="93">
                  <c:v>6.0506543815505349</c:v>
                </c:pt>
                <c:pt idx="94">
                  <c:v>6.0365854808962105</c:v>
                </c:pt>
                <c:pt idx="95">
                  <c:v>6.1541916714183706</c:v>
                </c:pt>
                <c:pt idx="96">
                  <c:v>6.0443882376680023</c:v>
                </c:pt>
                <c:pt idx="97">
                  <c:v>5.9774497928632284</c:v>
                </c:pt>
                <c:pt idx="98">
                  <c:v>5.709835087836109</c:v>
                </c:pt>
                <c:pt idx="99">
                  <c:v>5.5236694227032777</c:v>
                </c:pt>
                <c:pt idx="100">
                  <c:v>4.9810129411187702</c:v>
                </c:pt>
                <c:pt idx="101">
                  <c:v>4.2360302404150811</c:v>
                </c:pt>
                <c:pt idx="102">
                  <c:v>3.87704028812098</c:v>
                </c:pt>
                <c:pt idx="103">
                  <c:v>3.5752721189924506</c:v>
                </c:pt>
                <c:pt idx="104">
                  <c:v>3.5152660799670779</c:v>
                </c:pt>
                <c:pt idx="105">
                  <c:v>3.5208922779930565</c:v>
                </c:pt>
                <c:pt idx="106">
                  <c:v>3.4749925506926802</c:v>
                </c:pt>
                <c:pt idx="107">
                  <c:v>3.4921502806033411</c:v>
                </c:pt>
                <c:pt idx="108">
                  <c:v>3.3559009644570872</c:v>
                </c:pt>
                <c:pt idx="109">
                  <c:v>3.3845722114898789</c:v>
                </c:pt>
                <c:pt idx="110">
                  <c:v>3.4432615164312312</c:v>
                </c:pt>
                <c:pt idx="111">
                  <c:v>3.3992006889603403</c:v>
                </c:pt>
                <c:pt idx="112">
                  <c:v>3.4721844089499889</c:v>
                </c:pt>
                <c:pt idx="113">
                  <c:v>3.4523986587354649</c:v>
                </c:pt>
                <c:pt idx="114">
                  <c:v>3.453154477669925</c:v>
                </c:pt>
                <c:pt idx="115">
                  <c:v>3.4473621650178163</c:v>
                </c:pt>
                <c:pt idx="116">
                  <c:v>3.4776956703628681</c:v>
                </c:pt>
                <c:pt idx="117">
                  <c:v>3.4279642750118873</c:v>
                </c:pt>
                <c:pt idx="118">
                  <c:v>3.36880745084569</c:v>
                </c:pt>
                <c:pt idx="119">
                  <c:v>3.323296400181563</c:v>
                </c:pt>
                <c:pt idx="120">
                  <c:v>3.2598969854532696</c:v>
                </c:pt>
                <c:pt idx="121">
                  <c:v>3.2865921377872289</c:v>
                </c:pt>
                <c:pt idx="122">
                  <c:v>3.2967778792592641</c:v>
                </c:pt>
                <c:pt idx="123">
                  <c:v>3.296977722195054</c:v>
                </c:pt>
                <c:pt idx="124">
                  <c:v>3.333183058465937</c:v>
                </c:pt>
                <c:pt idx="125">
                  <c:v>3.3281047260852832</c:v>
                </c:pt>
                <c:pt idx="126">
                  <c:v>3.3090954102495429</c:v>
                </c:pt>
                <c:pt idx="127">
                  <c:v>3.2994342312625649</c:v>
                </c:pt>
                <c:pt idx="128">
                  <c:v>3.2764168288008788</c:v>
                </c:pt>
                <c:pt idx="129">
                  <c:v>3.2296455997233626</c:v>
                </c:pt>
                <c:pt idx="130">
                  <c:v>3.3249747658701332</c:v>
                </c:pt>
                <c:pt idx="131">
                  <c:v>3.2635532615109213</c:v>
                </c:pt>
                <c:pt idx="132">
                  <c:v>3.1937335904114796</c:v>
                </c:pt>
                <c:pt idx="133">
                  <c:v>3.2686920414644161</c:v>
                </c:pt>
                <c:pt idx="134">
                  <c:v>3.2713629346084643</c:v>
                </c:pt>
                <c:pt idx="135">
                  <c:v>3.1275384205148176</c:v>
                </c:pt>
                <c:pt idx="136">
                  <c:v>3.2592944398154429</c:v>
                </c:pt>
                <c:pt idx="137">
                  <c:v>3.2532604273482142</c:v>
                </c:pt>
                <c:pt idx="138">
                  <c:v>3.2310544364920668</c:v>
                </c:pt>
                <c:pt idx="139">
                  <c:v>3.2515223398600552</c:v>
                </c:pt>
                <c:pt idx="140">
                  <c:v>3.2544402188573662</c:v>
                </c:pt>
                <c:pt idx="141">
                  <c:v>3.2417476081565288</c:v>
                </c:pt>
                <c:pt idx="142">
                  <c:v>3.2724551149487482</c:v>
                </c:pt>
                <c:pt idx="143">
                  <c:v>3.2316904655342267</c:v>
                </c:pt>
                <c:pt idx="144">
                  <c:v>3.1345397382883542</c:v>
                </c:pt>
                <c:pt idx="145">
                  <c:v>3.2273388556525391</c:v>
                </c:pt>
                <c:pt idx="146">
                  <c:v>3.2255598143998374</c:v>
                </c:pt>
                <c:pt idx="147">
                  <c:v>3.0647630507475041</c:v>
                </c:pt>
                <c:pt idx="148">
                  <c:v>2.9808676717858695</c:v>
                </c:pt>
                <c:pt idx="149">
                  <c:v>2.9297086956384115</c:v>
                </c:pt>
                <c:pt idx="150">
                  <c:v>2.9093663337682694</c:v>
                </c:pt>
                <c:pt idx="151">
                  <c:v>2.9886053743813896</c:v>
                </c:pt>
                <c:pt idx="152">
                  <c:v>2.9566492129863082</c:v>
                </c:pt>
                <c:pt idx="153">
                  <c:v>2.827887000247908</c:v>
                </c:pt>
                <c:pt idx="154">
                  <c:v>2.7719402720516113</c:v>
                </c:pt>
                <c:pt idx="155">
                  <c:v>2.6756834829309604</c:v>
                </c:pt>
                <c:pt idx="156">
                  <c:v>2.5384218401470879</c:v>
                </c:pt>
                <c:pt idx="157">
                  <c:v>2.5459925335743647</c:v>
                </c:pt>
                <c:pt idx="158">
                  <c:v>2.5671132339188891</c:v>
                </c:pt>
                <c:pt idx="159">
                  <c:v>2.5649150083681036</c:v>
                </c:pt>
                <c:pt idx="160">
                  <c:v>2.5706045390911161</c:v>
                </c:pt>
                <c:pt idx="161">
                  <c:v>2.5521892403737363</c:v>
                </c:pt>
                <c:pt idx="162">
                  <c:v>2.370164982856946</c:v>
                </c:pt>
                <c:pt idx="163">
                  <c:v>2.2677941360253548</c:v>
                </c:pt>
                <c:pt idx="164">
                  <c:v>2.2568581763361548</c:v>
                </c:pt>
                <c:pt idx="165">
                  <c:v>2.2373684723602092</c:v>
                </c:pt>
                <c:pt idx="166">
                  <c:v>2.2887174107484469</c:v>
                </c:pt>
                <c:pt idx="167">
                  <c:v>2.221082756725016</c:v>
                </c:pt>
                <c:pt idx="168">
                  <c:v>2.1664534231259731</c:v>
                </c:pt>
                <c:pt idx="169">
                  <c:v>2.1482587016858714</c:v>
                </c:pt>
                <c:pt idx="170">
                  <c:v>2.1730552047891023</c:v>
                </c:pt>
                <c:pt idx="171">
                  <c:v>2.2137993540554759</c:v>
                </c:pt>
                <c:pt idx="172">
                  <c:v>2.2047505912148271</c:v>
                </c:pt>
                <c:pt idx="173">
                  <c:v>2.2163324101564648</c:v>
                </c:pt>
                <c:pt idx="174">
                  <c:v>2.2198033751280182</c:v>
                </c:pt>
                <c:pt idx="175">
                  <c:v>2.2050214406842672</c:v>
                </c:pt>
                <c:pt idx="176">
                  <c:v>2.2168776996698378</c:v>
                </c:pt>
                <c:pt idx="177">
                  <c:v>2.2463408545185457</c:v>
                </c:pt>
                <c:pt idx="178">
                  <c:v>2.2117730368684656</c:v>
                </c:pt>
                <c:pt idx="179">
                  <c:v>2.2309207502778587</c:v>
                </c:pt>
                <c:pt idx="180">
                  <c:v>2.2205560492041219</c:v>
                </c:pt>
                <c:pt idx="181">
                  <c:v>2.2692409084383023</c:v>
                </c:pt>
                <c:pt idx="182">
                  <c:v>2.3961514196732683</c:v>
                </c:pt>
                <c:pt idx="183">
                  <c:v>2.6086564651019417</c:v>
                </c:pt>
                <c:pt idx="184">
                  <c:v>2.6294470673112151</c:v>
                </c:pt>
                <c:pt idx="185">
                  <c:v>2.6342387099421805</c:v>
                </c:pt>
                <c:pt idx="186">
                  <c:v>2.6727853063175266</c:v>
                </c:pt>
                <c:pt idx="187">
                  <c:v>2.881067503150387</c:v>
                </c:pt>
                <c:pt idx="188">
                  <c:v>2.9329451466301397</c:v>
                </c:pt>
                <c:pt idx="189">
                  <c:v>3.0062287778206462</c:v>
                </c:pt>
                <c:pt idx="190">
                  <c:v>3.2329194403059076</c:v>
                </c:pt>
                <c:pt idx="191">
                  <c:v>3.3859939505371117</c:v>
                </c:pt>
                <c:pt idx="192">
                  <c:v>3.7110551214229077</c:v>
                </c:pt>
                <c:pt idx="193">
                  <c:v>3.8693009283658428</c:v>
                </c:pt>
                <c:pt idx="194">
                  <c:v>4.0403699328858771</c:v>
                </c:pt>
                <c:pt idx="195">
                  <c:v>4.1124744465984744</c:v>
                </c:pt>
                <c:pt idx="196">
                  <c:v>4.3291091098021157</c:v>
                </c:pt>
                <c:pt idx="197">
                  <c:v>4.3811970633676154</c:v>
                </c:pt>
                <c:pt idx="198">
                  <c:v>4.5375044910596509</c:v>
                </c:pt>
                <c:pt idx="199">
                  <c:v>4.6441824525136388</c:v>
                </c:pt>
                <c:pt idx="200">
                  <c:v>4.6969766902212555</c:v>
                </c:pt>
                <c:pt idx="201">
                  <c:v>4.7782341308996781</c:v>
                </c:pt>
                <c:pt idx="202">
                  <c:v>4.7154557902239205</c:v>
                </c:pt>
                <c:pt idx="203">
                  <c:v>4.7283570641027595</c:v>
                </c:pt>
                <c:pt idx="204">
                  <c:v>4.741434622658792</c:v>
                </c:pt>
                <c:pt idx="205">
                  <c:v>4.772966023179948</c:v>
                </c:pt>
                <c:pt idx="206">
                  <c:v>4.9271034886338274</c:v>
                </c:pt>
                <c:pt idx="207">
                  <c:v>5.0112698904572959</c:v>
                </c:pt>
                <c:pt idx="208">
                  <c:v>5.0300026420467328</c:v>
                </c:pt>
                <c:pt idx="209">
                  <c:v>5.0356234473567243</c:v>
                </c:pt>
                <c:pt idx="210">
                  <c:v>5.0550303768226996</c:v>
                </c:pt>
                <c:pt idx="211">
                  <c:v>5.1882118175756675</c:v>
                </c:pt>
                <c:pt idx="212">
                  <c:v>5.2153198691406537</c:v>
                </c:pt>
                <c:pt idx="213">
                  <c:v>5.2758050164188353</c:v>
                </c:pt>
                <c:pt idx="214">
                  <c:v>5.2437816305590967</c:v>
                </c:pt>
                <c:pt idx="215">
                  <c:v>5.2834497514376109</c:v>
                </c:pt>
                <c:pt idx="216">
                  <c:v>5.3673712850672892</c:v>
                </c:pt>
                <c:pt idx="217">
                  <c:v>5.537367389750063</c:v>
                </c:pt>
                <c:pt idx="218">
                  <c:v>5.4808811502684858</c:v>
                </c:pt>
                <c:pt idx="219">
                  <c:v>5.5506522878866846</c:v>
                </c:pt>
                <c:pt idx="220">
                  <c:v>5.5556813095387678</c:v>
                </c:pt>
                <c:pt idx="221">
                  <c:v>5.5811810813917351</c:v>
                </c:pt>
                <c:pt idx="222">
                  <c:v>5.6466938415641224</c:v>
                </c:pt>
                <c:pt idx="223">
                  <c:v>5.5382762033338313</c:v>
                </c:pt>
                <c:pt idx="224">
                  <c:v>5.4877458793372442</c:v>
                </c:pt>
                <c:pt idx="225">
                  <c:v>5.4112178333737582</c:v>
                </c:pt>
                <c:pt idx="226">
                  <c:v>5.2963267365959901</c:v>
                </c:pt>
                <c:pt idx="227">
                  <c:v>5.1202700067524134</c:v>
                </c:pt>
                <c:pt idx="228">
                  <c:v>4.9357380887130731</c:v>
                </c:pt>
                <c:pt idx="229">
                  <c:v>4.8643113897314869</c:v>
                </c:pt>
                <c:pt idx="230">
                  <c:v>4.8063443277814493</c:v>
                </c:pt>
                <c:pt idx="231">
                  <c:v>4.6758586980271506</c:v>
                </c:pt>
                <c:pt idx="232">
                  <c:v>4.3820484747756936</c:v>
                </c:pt>
                <c:pt idx="233">
                  <c:v>3.9709055767018073</c:v>
                </c:pt>
                <c:pt idx="234">
                  <c:v>3.7395116796389045</c:v>
                </c:pt>
                <c:pt idx="235">
                  <c:v>3.4769602600328109</c:v>
                </c:pt>
                <c:pt idx="236">
                  <c:v>3.3325438013214397</c:v>
                </c:pt>
                <c:pt idx="237">
                  <c:v>3.2164254416383424</c:v>
                </c:pt>
                <c:pt idx="238">
                  <c:v>3.0348906106817748</c:v>
                </c:pt>
                <c:pt idx="239">
                  <c:v>2.9766520122053532</c:v>
                </c:pt>
                <c:pt idx="240">
                  <c:v>2.9204853585464994</c:v>
                </c:pt>
                <c:pt idx="241">
                  <c:v>2.9045921025140573</c:v>
                </c:pt>
                <c:pt idx="242">
                  <c:v>2.8056777829333757</c:v>
                </c:pt>
                <c:pt idx="243">
                  <c:v>2.7291873745546904</c:v>
                </c:pt>
                <c:pt idx="244">
                  <c:v>2.7306212867138182</c:v>
                </c:pt>
                <c:pt idx="245">
                  <c:v>2.7478083983460122</c:v>
                </c:pt>
                <c:pt idx="246">
                  <c:v>2.7550193742652187</c:v>
                </c:pt>
                <c:pt idx="247">
                  <c:v>2.8894514486823004</c:v>
                </c:pt>
                <c:pt idx="248">
                  <c:v>2.9598398938599111</c:v>
                </c:pt>
                <c:pt idx="249">
                  <c:v>3.0342415127365898</c:v>
                </c:pt>
                <c:pt idx="250">
                  <c:v>3.2004024777461511</c:v>
                </c:pt>
                <c:pt idx="251">
                  <c:v>3.2921956938633383</c:v>
                </c:pt>
                <c:pt idx="252">
                  <c:v>3.3909003456139808</c:v>
                </c:pt>
                <c:pt idx="253">
                  <c:v>3.5474034500874501</c:v>
                </c:pt>
                <c:pt idx="254">
                  <c:v>3.7373786687375037</c:v>
                </c:pt>
                <c:pt idx="255">
                  <c:v>3.9824672178104659</c:v>
                </c:pt>
                <c:pt idx="256">
                  <c:v>4.2113798859940257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1B-4C5C-8F12-822D2A8A1339}"/>
            </c:ext>
          </c:extLst>
        </c:ser>
        <c:ser>
          <c:idx val="3"/>
          <c:order val="3"/>
          <c:tx>
            <c:v>Implied M4 rate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'DM4'!$AA$12:$AA$268</c:f>
              <c:numCache>
                <c:formatCode>0.00</c:formatCode>
                <c:ptCount val="257"/>
                <c:pt idx="0">
                  <c:v>12.789696884532979</c:v>
                </c:pt>
                <c:pt idx="1">
                  <c:v>13.376444914176201</c:v>
                </c:pt>
                <c:pt idx="2">
                  <c:v>13.165798099437261</c:v>
                </c:pt>
                <c:pt idx="3">
                  <c:v>12.575723936527305</c:v>
                </c:pt>
                <c:pt idx="4">
                  <c:v>11.942849004139077</c:v>
                </c:pt>
                <c:pt idx="5">
                  <c:v>10.202764279973506</c:v>
                </c:pt>
                <c:pt idx="6">
                  <c:v>8.138111099193825</c:v>
                </c:pt>
                <c:pt idx="7">
                  <c:v>7.7000657802529169</c:v>
                </c:pt>
                <c:pt idx="8">
                  <c:v>6.5969916567756588</c:v>
                </c:pt>
                <c:pt idx="9">
                  <c:v>7.0638222109565323</c:v>
                </c:pt>
                <c:pt idx="10">
                  <c:v>6.988384553447033</c:v>
                </c:pt>
                <c:pt idx="11">
                  <c:v>6.1237439244139473</c:v>
                </c:pt>
                <c:pt idx="12">
                  <c:v>5.2033807643889833</c:v>
                </c:pt>
                <c:pt idx="13">
                  <c:v>5.3119427372398977</c:v>
                </c:pt>
                <c:pt idx="14">
                  <c:v>5.945715662310727</c:v>
                </c:pt>
                <c:pt idx="15">
                  <c:v>5.6109021165512445</c:v>
                </c:pt>
                <c:pt idx="16">
                  <c:v>4.5478525527184868</c:v>
                </c:pt>
                <c:pt idx="17">
                  <c:v>5.1252384640922806</c:v>
                </c:pt>
                <c:pt idx="18">
                  <c:v>5.4593588797698622</c:v>
                </c:pt>
                <c:pt idx="19">
                  <c:v>5.4593130324182004</c:v>
                </c:pt>
                <c:pt idx="20">
                  <c:v>5.026418155293741</c:v>
                </c:pt>
                <c:pt idx="21">
                  <c:v>5.3458247649163066</c:v>
                </c:pt>
                <c:pt idx="22">
                  <c:v>5.7244114326255851</c:v>
                </c:pt>
                <c:pt idx="23">
                  <c:v>5.5558037537063276</c:v>
                </c:pt>
                <c:pt idx="24">
                  <c:v>5.2361006355473876</c:v>
                </c:pt>
                <c:pt idx="25">
                  <c:v>5.8535294745731203</c:v>
                </c:pt>
                <c:pt idx="26">
                  <c:v>6.294264507814356</c:v>
                </c:pt>
                <c:pt idx="27">
                  <c:v>6.3324402938282409</c:v>
                </c:pt>
                <c:pt idx="28">
                  <c:v>5.6973371949242022</c:v>
                </c:pt>
                <c:pt idx="29">
                  <c:v>4.0330467981562563</c:v>
                </c:pt>
                <c:pt idx="30">
                  <c:v>3.8380351706570557</c:v>
                </c:pt>
                <c:pt idx="31">
                  <c:v>3.4828567224339322</c:v>
                </c:pt>
                <c:pt idx="32">
                  <c:v>3.3083899631805433</c:v>
                </c:pt>
                <c:pt idx="33">
                  <c:v>3.3817872057877576</c:v>
                </c:pt>
                <c:pt idx="34">
                  <c:v>3.701885724941075</c:v>
                </c:pt>
                <c:pt idx="35">
                  <c:v>3.5587097940087813</c:v>
                </c:pt>
                <c:pt idx="36">
                  <c:v>4.0882425901554029</c:v>
                </c:pt>
                <c:pt idx="37">
                  <c:v>3.5993102090235065</c:v>
                </c:pt>
                <c:pt idx="38">
                  <c:v>3.8443722265415659</c:v>
                </c:pt>
                <c:pt idx="39">
                  <c:v>4.3510457509328031</c:v>
                </c:pt>
                <c:pt idx="40">
                  <c:v>4.1176717132491314</c:v>
                </c:pt>
                <c:pt idx="41">
                  <c:v>4.4892408798789116</c:v>
                </c:pt>
                <c:pt idx="42">
                  <c:v>4.5093857765021124</c:v>
                </c:pt>
                <c:pt idx="43">
                  <c:v>4.6762949234641038</c:v>
                </c:pt>
                <c:pt idx="44">
                  <c:v>4.8675356451495393</c:v>
                </c:pt>
                <c:pt idx="45">
                  <c:v>5.0268093225474892</c:v>
                </c:pt>
                <c:pt idx="46">
                  <c:v>5.2735312968748751</c:v>
                </c:pt>
                <c:pt idx="47">
                  <c:v>5.5260539547191119</c:v>
                </c:pt>
                <c:pt idx="48">
                  <c:v>5.6758272171990409</c:v>
                </c:pt>
                <c:pt idx="49">
                  <c:v>5.7599477829391814</c:v>
                </c:pt>
                <c:pt idx="50">
                  <c:v>6.077154660659315</c:v>
                </c:pt>
                <c:pt idx="51">
                  <c:v>6.366905363044709</c:v>
                </c:pt>
                <c:pt idx="52">
                  <c:v>6.5537626627079248</c:v>
                </c:pt>
                <c:pt idx="53">
                  <c:v>6.6848330018878936</c:v>
                </c:pt>
                <c:pt idx="54">
                  <c:v>6.5709279355464494</c:v>
                </c:pt>
                <c:pt idx="55">
                  <c:v>6.5602229058802752</c:v>
                </c:pt>
                <c:pt idx="56">
                  <c:v>6.6257048898769018</c:v>
                </c:pt>
                <c:pt idx="57">
                  <c:v>6.4728310979078785</c:v>
                </c:pt>
                <c:pt idx="58">
                  <c:v>6.3611712889480927</c:v>
                </c:pt>
                <c:pt idx="59">
                  <c:v>6.1790873965094342</c:v>
                </c:pt>
                <c:pt idx="60">
                  <c:v>5.7206173253310784</c:v>
                </c:pt>
                <c:pt idx="61">
                  <c:v>5.6244868723709072</c:v>
                </c:pt>
                <c:pt idx="62">
                  <c:v>5.4478924551374783</c:v>
                </c:pt>
                <c:pt idx="63">
                  <c:v>5.2663812920108306</c:v>
                </c:pt>
                <c:pt idx="64">
                  <c:v>5.1864067142886494</c:v>
                </c:pt>
                <c:pt idx="65">
                  <c:v>5.0535931016012139</c:v>
                </c:pt>
                <c:pt idx="66">
                  <c:v>5.0118389319835934</c:v>
                </c:pt>
                <c:pt idx="67">
                  <c:v>4.9739819122974218</c:v>
                </c:pt>
                <c:pt idx="68">
                  <c:v>5.0291686777735851</c:v>
                </c:pt>
                <c:pt idx="69">
                  <c:v>5.0111571025273829</c:v>
                </c:pt>
                <c:pt idx="70">
                  <c:v>5.0367011318953541</c:v>
                </c:pt>
                <c:pt idx="71">
                  <c:v>4.9804315294341173</c:v>
                </c:pt>
                <c:pt idx="72">
                  <c:v>4.9266852498986591</c:v>
                </c:pt>
                <c:pt idx="73">
                  <c:v>4.9996720899465847</c:v>
                </c:pt>
                <c:pt idx="74">
                  <c:v>5.0255338758984625</c:v>
                </c:pt>
                <c:pt idx="75">
                  <c:v>5.0222317398799685</c:v>
                </c:pt>
                <c:pt idx="76">
                  <c:v>4.9917675986434924</c:v>
                </c:pt>
                <c:pt idx="77">
                  <c:v>5.2055015865787944</c:v>
                </c:pt>
                <c:pt idx="78">
                  <c:v>5.1181456127986689</c:v>
                </c:pt>
                <c:pt idx="79">
                  <c:v>5.1468540046111766</c:v>
                </c:pt>
                <c:pt idx="80">
                  <c:v>5.2462011471864027</c:v>
                </c:pt>
                <c:pt idx="81">
                  <c:v>5.2183054604966719</c:v>
                </c:pt>
                <c:pt idx="82">
                  <c:v>5.3209114026757955</c:v>
                </c:pt>
                <c:pt idx="83">
                  <c:v>5.3999714210832526</c:v>
                </c:pt>
                <c:pt idx="84">
                  <c:v>5.2770708863083069</c:v>
                </c:pt>
                <c:pt idx="85">
                  <c:v>5.441859996717719</c:v>
                </c:pt>
                <c:pt idx="86">
                  <c:v>5.5013310954127554</c:v>
                </c:pt>
                <c:pt idx="87">
                  <c:v>5.5484710003935822</c:v>
                </c:pt>
                <c:pt idx="88">
                  <c:v>5.5719751369650465</c:v>
                </c:pt>
                <c:pt idx="89">
                  <c:v>5.5893342366098384</c:v>
                </c:pt>
                <c:pt idx="90">
                  <c:v>5.6377287048552054</c:v>
                </c:pt>
                <c:pt idx="91">
                  <c:v>5.9487859987065814</c:v>
                </c:pt>
                <c:pt idx="92">
                  <c:v>6.120943804417486</c:v>
                </c:pt>
                <c:pt idx="93">
                  <c:v>6.2299907208604717</c:v>
                </c:pt>
                <c:pt idx="94">
                  <c:v>6.1808552605402989</c:v>
                </c:pt>
                <c:pt idx="95">
                  <c:v>6.2779318148093193</c:v>
                </c:pt>
                <c:pt idx="96">
                  <c:v>6.1666349753359349</c:v>
                </c:pt>
                <c:pt idx="97">
                  <c:v>6.0745921967046632</c:v>
                </c:pt>
                <c:pt idx="98">
                  <c:v>5.7990218321852014</c:v>
                </c:pt>
                <c:pt idx="99">
                  <c:v>5.6271376020215795</c:v>
                </c:pt>
                <c:pt idx="100">
                  <c:v>5.0442834635314826</c:v>
                </c:pt>
                <c:pt idx="101">
                  <c:v>4.3014390834109228</c:v>
                </c:pt>
                <c:pt idx="102">
                  <c:v>3.9465584786507484</c:v>
                </c:pt>
                <c:pt idx="103">
                  <c:v>3.6478763926698661</c:v>
                </c:pt>
                <c:pt idx="104">
                  <c:v>3.591298079814695</c:v>
                </c:pt>
                <c:pt idx="105">
                  <c:v>3.6075417102384248</c:v>
                </c:pt>
                <c:pt idx="106">
                  <c:v>3.5677894425329892</c:v>
                </c:pt>
                <c:pt idx="107">
                  <c:v>3.5797056705938357</c:v>
                </c:pt>
                <c:pt idx="108">
                  <c:v>3.4495064061001672</c:v>
                </c:pt>
                <c:pt idx="109">
                  <c:v>3.4849674181913506</c:v>
                </c:pt>
                <c:pt idx="110">
                  <c:v>3.5419348485341571</c:v>
                </c:pt>
                <c:pt idx="111">
                  <c:v>3.51180881489918</c:v>
                </c:pt>
                <c:pt idx="112">
                  <c:v>3.5895351524224841</c:v>
                </c:pt>
                <c:pt idx="113">
                  <c:v>3.5662617792113473</c:v>
                </c:pt>
                <c:pt idx="114">
                  <c:v>3.5667718737958971</c:v>
                </c:pt>
                <c:pt idx="115">
                  <c:v>3.5631382048505604</c:v>
                </c:pt>
                <c:pt idx="116">
                  <c:v>3.5926912645234741</c:v>
                </c:pt>
                <c:pt idx="117">
                  <c:v>3.5456627059761914</c:v>
                </c:pt>
                <c:pt idx="118">
                  <c:v>3.4885034544025078</c:v>
                </c:pt>
                <c:pt idx="119">
                  <c:v>3.4370941421652725</c:v>
                </c:pt>
                <c:pt idx="120">
                  <c:v>3.4116177441225668</c:v>
                </c:pt>
                <c:pt idx="121">
                  <c:v>3.4346232225759592</c:v>
                </c:pt>
                <c:pt idx="122">
                  <c:v>3.4454178486976255</c:v>
                </c:pt>
                <c:pt idx="123">
                  <c:v>3.457757490231252</c:v>
                </c:pt>
                <c:pt idx="124">
                  <c:v>3.5068667036201293</c:v>
                </c:pt>
                <c:pt idx="125">
                  <c:v>3.5131334805943659</c:v>
                </c:pt>
                <c:pt idx="126">
                  <c:v>3.4794479524815349</c:v>
                </c:pt>
                <c:pt idx="127">
                  <c:v>3.4711552627721489</c:v>
                </c:pt>
                <c:pt idx="128">
                  <c:v>3.4448693474711591</c:v>
                </c:pt>
                <c:pt idx="129">
                  <c:v>3.4002610971532272</c:v>
                </c:pt>
                <c:pt idx="130">
                  <c:v>3.4926801565176255</c:v>
                </c:pt>
                <c:pt idx="131">
                  <c:v>3.4457348064565183</c:v>
                </c:pt>
                <c:pt idx="132">
                  <c:v>3.3915192902915177</c:v>
                </c:pt>
                <c:pt idx="133">
                  <c:v>3.4752320186863361</c:v>
                </c:pt>
                <c:pt idx="134">
                  <c:v>3.4775770744399637</c:v>
                </c:pt>
                <c:pt idx="135">
                  <c:v>3.3615714557331735</c:v>
                </c:pt>
                <c:pt idx="136">
                  <c:v>3.4701001401970135</c:v>
                </c:pt>
                <c:pt idx="137">
                  <c:v>3.4766433267380998</c:v>
                </c:pt>
                <c:pt idx="138">
                  <c:v>3.4632764658486188</c:v>
                </c:pt>
                <c:pt idx="139">
                  <c:v>3.4777609743246471</c:v>
                </c:pt>
                <c:pt idx="140">
                  <c:v>3.4820183799669571</c:v>
                </c:pt>
                <c:pt idx="141">
                  <c:v>3.481995496587913</c:v>
                </c:pt>
                <c:pt idx="142">
                  <c:v>3.5148335875014469</c:v>
                </c:pt>
                <c:pt idx="143">
                  <c:v>3.5152313800290917</c:v>
                </c:pt>
                <c:pt idx="144">
                  <c:v>3.3998418738607361</c:v>
                </c:pt>
                <c:pt idx="145">
                  <c:v>3.4895709217326747</c:v>
                </c:pt>
                <c:pt idx="146">
                  <c:v>3.4655918927818643</c:v>
                </c:pt>
                <c:pt idx="147">
                  <c:v>3.3074959380143265</c:v>
                </c:pt>
                <c:pt idx="148">
                  <c:v>3.2248928398264569</c:v>
                </c:pt>
                <c:pt idx="149">
                  <c:v>3.1431916183176964</c:v>
                </c:pt>
                <c:pt idx="150">
                  <c:v>3.1337563854273629</c:v>
                </c:pt>
                <c:pt idx="151">
                  <c:v>3.2051423696860337</c:v>
                </c:pt>
                <c:pt idx="152">
                  <c:v>3.1724142995531377</c:v>
                </c:pt>
                <c:pt idx="153">
                  <c:v>3.0291364931138256</c:v>
                </c:pt>
                <c:pt idx="154">
                  <c:v>2.9347502930745186</c:v>
                </c:pt>
                <c:pt idx="155">
                  <c:v>2.9675239653939864</c:v>
                </c:pt>
                <c:pt idx="156">
                  <c:v>2.7440671836617794</c:v>
                </c:pt>
                <c:pt idx="157">
                  <c:v>2.7486969293587009</c:v>
                </c:pt>
                <c:pt idx="158">
                  <c:v>2.7786799863545983</c:v>
                </c:pt>
                <c:pt idx="159">
                  <c:v>2.7632223316182394</c:v>
                </c:pt>
                <c:pt idx="160">
                  <c:v>2.7688206622632014</c:v>
                </c:pt>
                <c:pt idx="161">
                  <c:v>2.7671870506723866</c:v>
                </c:pt>
                <c:pt idx="162">
                  <c:v>2.5417515438582838</c:v>
                </c:pt>
                <c:pt idx="163">
                  <c:v>2.4298072891826323</c:v>
                </c:pt>
                <c:pt idx="164">
                  <c:v>2.4129942812224821</c:v>
                </c:pt>
                <c:pt idx="165">
                  <c:v>2.405815295375425</c:v>
                </c:pt>
                <c:pt idx="166">
                  <c:v>2.4602961084841759</c:v>
                </c:pt>
                <c:pt idx="167">
                  <c:v>2.4087743306879839</c:v>
                </c:pt>
                <c:pt idx="168">
                  <c:v>2.3650485177208362</c:v>
                </c:pt>
                <c:pt idx="169">
                  <c:v>2.3482676531897901</c:v>
                </c:pt>
                <c:pt idx="170">
                  <c:v>2.377650855563088</c:v>
                </c:pt>
                <c:pt idx="171">
                  <c:v>2.4656155628540763</c:v>
                </c:pt>
                <c:pt idx="172">
                  <c:v>2.442464073812272</c:v>
                </c:pt>
                <c:pt idx="173">
                  <c:v>2.4456043065631561</c:v>
                </c:pt>
                <c:pt idx="174">
                  <c:v>2.4540033032201753</c:v>
                </c:pt>
                <c:pt idx="175">
                  <c:v>2.453302297754246</c:v>
                </c:pt>
                <c:pt idx="176">
                  <c:v>2.4936107249902637</c:v>
                </c:pt>
                <c:pt idx="177">
                  <c:v>2.5227085385894146</c:v>
                </c:pt>
                <c:pt idx="178">
                  <c:v>2.4501621857149796</c:v>
                </c:pt>
                <c:pt idx="179">
                  <c:v>2.4864876470001889</c:v>
                </c:pt>
                <c:pt idx="180">
                  <c:v>2.4887190281417402</c:v>
                </c:pt>
                <c:pt idx="181">
                  <c:v>2.5139313754069157</c:v>
                </c:pt>
                <c:pt idx="182">
                  <c:v>2.6484641544509593</c:v>
                </c:pt>
                <c:pt idx="183">
                  <c:v>2.9090018649416298</c:v>
                </c:pt>
                <c:pt idx="184">
                  <c:v>2.9114470400065264</c:v>
                </c:pt>
                <c:pt idx="185">
                  <c:v>2.9375736263539465</c:v>
                </c:pt>
                <c:pt idx="186">
                  <c:v>2.9829237667393205</c:v>
                </c:pt>
                <c:pt idx="187">
                  <c:v>3.2119913621547735</c:v>
                </c:pt>
                <c:pt idx="188">
                  <c:v>3.2576687727546063</c:v>
                </c:pt>
                <c:pt idx="189">
                  <c:v>3.3378213949884228</c:v>
                </c:pt>
                <c:pt idx="190">
                  <c:v>3.5955850829167124</c:v>
                </c:pt>
                <c:pt idx="191">
                  <c:v>3.7957801913804157</c:v>
                </c:pt>
                <c:pt idx="192">
                  <c:v>4.1534701032524932</c:v>
                </c:pt>
                <c:pt idx="193">
                  <c:v>4.3640157130407058</c:v>
                </c:pt>
                <c:pt idx="194">
                  <c:v>4.5482435578633424</c:v>
                </c:pt>
                <c:pt idx="195">
                  <c:v>4.6370994818887459</c:v>
                </c:pt>
                <c:pt idx="196">
                  <c:v>4.8297400979435885</c:v>
                </c:pt>
                <c:pt idx="197">
                  <c:v>4.9047864418466336</c:v>
                </c:pt>
                <c:pt idx="198">
                  <c:v>5.0537231204140518</c:v>
                </c:pt>
                <c:pt idx="199">
                  <c:v>5.1399604541769168</c:v>
                </c:pt>
                <c:pt idx="200">
                  <c:v>5.1826900648932259</c:v>
                </c:pt>
                <c:pt idx="201">
                  <c:v>5.2485731055365976</c:v>
                </c:pt>
                <c:pt idx="202">
                  <c:v>5.1950091071154354</c:v>
                </c:pt>
                <c:pt idx="203">
                  <c:v>5.2068163984854055</c:v>
                </c:pt>
                <c:pt idx="204">
                  <c:v>5.2119272378667443</c:v>
                </c:pt>
                <c:pt idx="205">
                  <c:v>5.2885568906915665</c:v>
                </c:pt>
                <c:pt idx="206">
                  <c:v>5.4221572015102382</c:v>
                </c:pt>
                <c:pt idx="207">
                  <c:v>5.5089153157904995</c:v>
                </c:pt>
                <c:pt idx="208">
                  <c:v>5.5158788224258206</c:v>
                </c:pt>
                <c:pt idx="209">
                  <c:v>5.5393082839840666</c:v>
                </c:pt>
                <c:pt idx="210">
                  <c:v>5.56815033411252</c:v>
                </c:pt>
                <c:pt idx="211">
                  <c:v>5.7009263408580342</c:v>
                </c:pt>
                <c:pt idx="212">
                  <c:v>5.7110157299195619</c:v>
                </c:pt>
                <c:pt idx="213">
                  <c:v>5.7707637622531607</c:v>
                </c:pt>
                <c:pt idx="214">
                  <c:v>5.7169939591371293</c:v>
                </c:pt>
                <c:pt idx="215">
                  <c:v>5.7888309141189556</c:v>
                </c:pt>
                <c:pt idx="216">
                  <c:v>5.8778263047210961</c:v>
                </c:pt>
                <c:pt idx="217">
                  <c:v>6.031263769710498</c:v>
                </c:pt>
                <c:pt idx="218">
                  <c:v>5.9582493207753764</c:v>
                </c:pt>
                <c:pt idx="219">
                  <c:v>6.0157543235484958</c:v>
                </c:pt>
                <c:pt idx="220">
                  <c:v>6.0039455567288647</c:v>
                </c:pt>
                <c:pt idx="221">
                  <c:v>6.0586478888307562</c:v>
                </c:pt>
                <c:pt idx="222">
                  <c:v>6.1023328044241154</c:v>
                </c:pt>
                <c:pt idx="223">
                  <c:v>5.9931300367548763</c:v>
                </c:pt>
                <c:pt idx="224">
                  <c:v>5.9123586853533912</c:v>
                </c:pt>
                <c:pt idx="225">
                  <c:v>5.8004113815221974</c:v>
                </c:pt>
                <c:pt idx="226">
                  <c:v>5.6835551177284129</c:v>
                </c:pt>
                <c:pt idx="227">
                  <c:v>5.5077096194530348</c:v>
                </c:pt>
                <c:pt idx="228">
                  <c:v>5.3425230753747552</c:v>
                </c:pt>
                <c:pt idx="229">
                  <c:v>5.2803455061295299</c:v>
                </c:pt>
                <c:pt idx="230">
                  <c:v>5.1754026300071434</c:v>
                </c:pt>
                <c:pt idx="231">
                  <c:v>5.0156032695548829</c:v>
                </c:pt>
                <c:pt idx="232">
                  <c:v>4.6373438645939</c:v>
                </c:pt>
                <c:pt idx="233">
                  <c:v>4.1805569049513469</c:v>
                </c:pt>
                <c:pt idx="234">
                  <c:v>3.9429071978055559</c:v>
                </c:pt>
                <c:pt idx="235">
                  <c:v>3.6660337748679503</c:v>
                </c:pt>
                <c:pt idx="236">
                  <c:v>3.5128951504509827</c:v>
                </c:pt>
                <c:pt idx="237">
                  <c:v>3.4003218264991597</c:v>
                </c:pt>
                <c:pt idx="238">
                  <c:v>3.2215310646898359</c:v>
                </c:pt>
                <c:pt idx="239">
                  <c:v>3.1863975873302297</c:v>
                </c:pt>
                <c:pt idx="240">
                  <c:v>3.1357683578955768</c:v>
                </c:pt>
                <c:pt idx="241">
                  <c:v>3.1067760011485954</c:v>
                </c:pt>
                <c:pt idx="242">
                  <c:v>3.0011283868673178</c:v>
                </c:pt>
                <c:pt idx="243">
                  <c:v>2.9258016638696147</c:v>
                </c:pt>
                <c:pt idx="244">
                  <c:v>2.945126102742806</c:v>
                </c:pt>
                <c:pt idx="245">
                  <c:v>2.9673268118917449</c:v>
                </c:pt>
                <c:pt idx="246">
                  <c:v>2.9654553072237646</c:v>
                </c:pt>
                <c:pt idx="247">
                  <c:v>3.1351849531719509</c:v>
                </c:pt>
                <c:pt idx="248">
                  <c:v>3.2072771057241534</c:v>
                </c:pt>
                <c:pt idx="249">
                  <c:v>3.2781504453642247</c:v>
                </c:pt>
                <c:pt idx="250">
                  <c:v>3.4703658282881307</c:v>
                </c:pt>
                <c:pt idx="251">
                  <c:v>3.5683262023342968</c:v>
                </c:pt>
                <c:pt idx="252">
                  <c:v>3.6739038868480001</c:v>
                </c:pt>
                <c:pt idx="253">
                  <c:v>3.8542856818109703</c:v>
                </c:pt>
                <c:pt idx="254">
                  <c:v>4.0432651999833791</c:v>
                </c:pt>
                <c:pt idx="255">
                  <c:v>4.3195538726280613</c:v>
                </c:pt>
                <c:pt idx="256">
                  <c:v>4.5510788053035665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01B-4C5C-8F12-822D2A8A1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2488536"/>
        <c:axId val="732494112"/>
      </c:lineChart>
      <c:dateAx>
        <c:axId val="732488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494112"/>
        <c:crosses val="autoZero"/>
        <c:auto val="1"/>
        <c:lblOffset val="100"/>
        <c:baseTimeUnit val="months"/>
      </c:dateAx>
      <c:valAx>
        <c:axId val="73249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488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Current account deposits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B-4F8A-BC40-5C7CDADD3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543520"/>
        <c:axId val="346544080"/>
      </c:lineChart>
      <c:dateAx>
        <c:axId val="3465435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544080"/>
        <c:crosses val="autoZero"/>
        <c:auto val="1"/>
        <c:lblOffset val="100"/>
        <c:baseTimeUnit val="months"/>
      </c:dateAx>
      <c:valAx>
        <c:axId val="3465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54352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5654181631605953E-2"/>
                <c:y val="1.431052187840051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C3A9F1-B179-47D8-9843-65E30FA8AE3D}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CA47337-82D7-402E-9F02-EA369A89EA7F}">
  <sheetPr/>
  <sheetViews>
    <sheetView zoomScale="8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EA3008C-2485-48FA-A076-9D577B638353}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78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7DE84B-7A80-4148-A269-F47E67C4EB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078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A7783F-E249-4DF6-A205-40740D91A9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078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34D9D3-919D-4FC7-BE73-B9172F04CAE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270</xdr:row>
      <xdr:rowOff>175260</xdr:rowOff>
    </xdr:from>
    <xdr:to>
      <xdr:col>1</xdr:col>
      <xdr:colOff>0</xdr:colOff>
      <xdr:row>285</xdr:row>
      <xdr:rowOff>174308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3D6DBC-7BAD-4BE2-A36E-F171D889B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UENTES/DIVISIA_CONSTRUCTION_MEXICO_SOURCES_JUN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UENTES/DIVISIA_CONSTRUCTION_MEXICO_SOURCES_OCT_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UENTES/DIVISIA_CONSTRUCTION_MEXICO_SOURCES_APR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M_Aggregate_legends"/>
      <sheetName val="BOM_M1"/>
      <sheetName val="BOM_M2"/>
      <sheetName val="BOM_M3"/>
      <sheetName val="BOM_M4"/>
      <sheetName val="Monetary Aggregates"/>
      <sheetName val="rates_check"/>
      <sheetName val="rates_savings"/>
      <sheetName val="rates_private"/>
      <sheetName val="rates_public"/>
      <sheetName val="rates_REPOS"/>
    </sheetNames>
    <sheetDataSet>
      <sheetData sheetId="0"/>
      <sheetData sheetId="1">
        <row r="12">
          <cell r="B12">
            <v>182002892.25999999</v>
          </cell>
        </row>
      </sheetData>
      <sheetData sheetId="2">
        <row r="12">
          <cell r="B12">
            <v>656268955.58000004</v>
          </cell>
        </row>
      </sheetData>
      <sheetData sheetId="3">
        <row r="12">
          <cell r="B12">
            <v>142181990.5</v>
          </cell>
        </row>
      </sheetData>
      <sheetData sheetId="4">
        <row r="12">
          <cell r="B12">
            <v>1772414</v>
          </cell>
        </row>
      </sheetData>
      <sheetData sheetId="5"/>
      <sheetData sheetId="6">
        <row r="10">
          <cell r="B10">
            <v>9.09</v>
          </cell>
        </row>
        <row r="11">
          <cell r="B11">
            <v>8.64</v>
          </cell>
        </row>
        <row r="12">
          <cell r="B12">
            <v>8.85</v>
          </cell>
        </row>
        <row r="13">
          <cell r="B13">
            <v>8.82</v>
          </cell>
        </row>
        <row r="14">
          <cell r="B14">
            <v>8.93</v>
          </cell>
        </row>
        <row r="15">
          <cell r="B15">
            <v>8.0500000000000007</v>
          </cell>
        </row>
        <row r="16">
          <cell r="B16">
            <v>7.31</v>
          </cell>
        </row>
        <row r="17">
          <cell r="B17">
            <v>7.35</v>
          </cell>
        </row>
        <row r="18">
          <cell r="B18">
            <v>6.87</v>
          </cell>
        </row>
        <row r="19">
          <cell r="B19">
            <v>6.54</v>
          </cell>
        </row>
        <row r="20">
          <cell r="B20">
            <v>6.14</v>
          </cell>
        </row>
        <row r="21">
          <cell r="B21">
            <v>5.81</v>
          </cell>
        </row>
        <row r="22">
          <cell r="B22">
            <v>5.21</v>
          </cell>
        </row>
        <row r="23">
          <cell r="B23">
            <v>4.8099999999999996</v>
          </cell>
        </row>
        <row r="24">
          <cell r="B24">
            <v>4.2</v>
          </cell>
        </row>
        <row r="25">
          <cell r="B25">
            <v>4.24</v>
          </cell>
        </row>
        <row r="26">
          <cell r="B26">
            <v>8.26</v>
          </cell>
        </row>
        <row r="27">
          <cell r="B27">
            <v>9.5399999999999991</v>
          </cell>
        </row>
        <row r="28">
          <cell r="B28">
            <v>8.4</v>
          </cell>
        </row>
        <row r="29">
          <cell r="B29">
            <v>12.49</v>
          </cell>
        </row>
        <row r="30">
          <cell r="B30">
            <v>11.11</v>
          </cell>
        </row>
        <row r="31">
          <cell r="B31">
            <v>10.63</v>
          </cell>
        </row>
        <row r="32">
          <cell r="B32">
            <v>10.97</v>
          </cell>
        </row>
        <row r="33">
          <cell r="B33">
            <v>10.95</v>
          </cell>
        </row>
        <row r="34">
          <cell r="B34">
            <v>11.66</v>
          </cell>
        </row>
        <row r="35">
          <cell r="B35">
            <v>12.69</v>
          </cell>
        </row>
        <row r="36">
          <cell r="B36">
            <v>12.47</v>
          </cell>
        </row>
        <row r="37">
          <cell r="B37">
            <v>13.06</v>
          </cell>
        </row>
        <row r="38">
          <cell r="B38">
            <v>13.9</v>
          </cell>
        </row>
        <row r="39">
          <cell r="B39">
            <v>13.89</v>
          </cell>
        </row>
        <row r="40">
          <cell r="B40">
            <v>13.97</v>
          </cell>
        </row>
        <row r="41">
          <cell r="B41">
            <v>13.51</v>
          </cell>
        </row>
        <row r="42">
          <cell r="B42">
            <v>13.59</v>
          </cell>
        </row>
        <row r="43">
          <cell r="B43">
            <v>14.02</v>
          </cell>
        </row>
        <row r="44">
          <cell r="B44">
            <v>13.83</v>
          </cell>
        </row>
        <row r="45">
          <cell r="B45">
            <v>12.89</v>
          </cell>
        </row>
        <row r="46">
          <cell r="B46">
            <v>12.64</v>
          </cell>
        </row>
        <row r="47">
          <cell r="B47">
            <v>12.16</v>
          </cell>
        </row>
        <row r="48">
          <cell r="B48">
            <v>11.34</v>
          </cell>
        </row>
        <row r="49">
          <cell r="B49">
            <v>11.37</v>
          </cell>
        </row>
        <row r="50">
          <cell r="B50">
            <v>11.44</v>
          </cell>
        </row>
        <row r="51">
          <cell r="B51">
            <v>10.49</v>
          </cell>
        </row>
        <row r="52">
          <cell r="B52">
            <v>9.49</v>
          </cell>
        </row>
        <row r="53">
          <cell r="B53">
            <v>8.43</v>
          </cell>
        </row>
        <row r="54">
          <cell r="B54">
            <v>7.57</v>
          </cell>
        </row>
        <row r="55">
          <cell r="B55">
            <v>8.85</v>
          </cell>
        </row>
        <row r="56">
          <cell r="B56">
            <v>9.58</v>
          </cell>
        </row>
        <row r="57">
          <cell r="B57">
            <v>9.75</v>
          </cell>
        </row>
        <row r="58">
          <cell r="B58">
            <v>10.23</v>
          </cell>
        </row>
        <row r="59">
          <cell r="B59">
            <v>9.4499999999999993</v>
          </cell>
        </row>
        <row r="60">
          <cell r="B60">
            <v>8.92</v>
          </cell>
        </row>
        <row r="61">
          <cell r="B61">
            <v>7.92</v>
          </cell>
        </row>
        <row r="62">
          <cell r="B62">
            <v>7.87</v>
          </cell>
        </row>
        <row r="63">
          <cell r="B63">
            <v>8.44</v>
          </cell>
        </row>
        <row r="64">
          <cell r="B64">
            <v>9.1999999999999993</v>
          </cell>
        </row>
        <row r="65">
          <cell r="B65">
            <v>10.19</v>
          </cell>
        </row>
        <row r="66">
          <cell r="B66">
            <v>12.3</v>
          </cell>
        </row>
        <row r="67">
          <cell r="B67">
            <v>17.52</v>
          </cell>
        </row>
        <row r="68">
          <cell r="B68">
            <v>21.35</v>
          </cell>
        </row>
        <row r="69">
          <cell r="B69">
            <v>20.64</v>
          </cell>
        </row>
        <row r="70">
          <cell r="B70">
            <v>18.82</v>
          </cell>
        </row>
        <row r="71">
          <cell r="B71">
            <v>16.04</v>
          </cell>
        </row>
        <row r="72">
          <cell r="B72">
            <v>16.07</v>
          </cell>
        </row>
        <row r="73">
          <cell r="B73">
            <v>18.2</v>
          </cell>
        </row>
        <row r="74">
          <cell r="B74">
            <v>22.09</v>
          </cell>
        </row>
        <row r="75">
          <cell r="B75">
            <v>22.25</v>
          </cell>
        </row>
        <row r="76">
          <cell r="B76">
            <v>20.28</v>
          </cell>
        </row>
        <row r="77">
          <cell r="B77">
            <v>18.079999999999998</v>
          </cell>
        </row>
        <row r="78">
          <cell r="B78">
            <v>19</v>
          </cell>
        </row>
        <row r="79">
          <cell r="B79">
            <v>16.62</v>
          </cell>
        </row>
        <row r="80">
          <cell r="B80">
            <v>15.37</v>
          </cell>
        </row>
        <row r="81">
          <cell r="B81">
            <v>14.48</v>
          </cell>
        </row>
        <row r="82">
          <cell r="B82">
            <v>14.23</v>
          </cell>
        </row>
        <row r="83">
          <cell r="B83">
            <v>14.89</v>
          </cell>
        </row>
        <row r="84">
          <cell r="B84">
            <v>13.94</v>
          </cell>
        </row>
        <row r="85">
          <cell r="B85">
            <v>14.5</v>
          </cell>
        </row>
        <row r="86">
          <cell r="B86">
            <v>16.25</v>
          </cell>
        </row>
        <row r="87">
          <cell r="B87">
            <v>14.94</v>
          </cell>
        </row>
        <row r="88">
          <cell r="B88">
            <v>13.38</v>
          </cell>
        </row>
        <row r="89">
          <cell r="B89">
            <v>12.26</v>
          </cell>
        </row>
        <row r="90">
          <cell r="B90">
            <v>11.98</v>
          </cell>
        </row>
        <row r="91">
          <cell r="B91">
            <v>12.54</v>
          </cell>
        </row>
        <row r="92">
          <cell r="B92">
            <v>10.64</v>
          </cell>
        </row>
        <row r="93">
          <cell r="B93">
            <v>10.51</v>
          </cell>
        </row>
        <row r="94">
          <cell r="B94">
            <v>10.19</v>
          </cell>
        </row>
        <row r="95">
          <cell r="B95">
            <v>9.85</v>
          </cell>
        </row>
        <row r="96">
          <cell r="B96">
            <v>9.2899999999999991</v>
          </cell>
        </row>
        <row r="97">
          <cell r="B97">
            <v>9.08</v>
          </cell>
        </row>
        <row r="98">
          <cell r="B98">
            <v>9.64</v>
          </cell>
        </row>
        <row r="99">
          <cell r="B99">
            <v>9.83</v>
          </cell>
        </row>
        <row r="100">
          <cell r="B100">
            <v>9.1999999999999993</v>
          </cell>
        </row>
        <row r="101">
          <cell r="B101">
            <v>9.15</v>
          </cell>
        </row>
        <row r="102">
          <cell r="B102">
            <v>9.8800000000000008</v>
          </cell>
        </row>
        <row r="103">
          <cell r="B103">
            <v>9.77</v>
          </cell>
        </row>
        <row r="104">
          <cell r="B104">
            <v>8.99</v>
          </cell>
        </row>
        <row r="105">
          <cell r="B105">
            <v>9.11</v>
          </cell>
        </row>
        <row r="106">
          <cell r="B106">
            <v>9.16</v>
          </cell>
        </row>
        <row r="107">
          <cell r="B107">
            <v>9.35</v>
          </cell>
        </row>
        <row r="108">
          <cell r="B108">
            <v>13.54</v>
          </cell>
        </row>
        <row r="109">
          <cell r="B109">
            <v>14.32</v>
          </cell>
        </row>
        <row r="110">
          <cell r="B110">
            <v>12.29</v>
          </cell>
        </row>
        <row r="111">
          <cell r="B111">
            <v>12.21</v>
          </cell>
        </row>
        <row r="112">
          <cell r="B112">
            <v>11.65</v>
          </cell>
        </row>
        <row r="113">
          <cell r="B113">
            <v>10.71</v>
          </cell>
        </row>
        <row r="114">
          <cell r="B114">
            <v>9.0399999999999991</v>
          </cell>
        </row>
        <row r="115">
          <cell r="B115">
            <v>8.27</v>
          </cell>
        </row>
        <row r="116">
          <cell r="B116">
            <v>7.77</v>
          </cell>
        </row>
        <row r="117">
          <cell r="B117">
            <v>8.07</v>
          </cell>
        </row>
        <row r="118">
          <cell r="B118">
            <v>8.07</v>
          </cell>
        </row>
        <row r="119">
          <cell r="B119">
            <v>7.83</v>
          </cell>
        </row>
        <row r="120">
          <cell r="B120">
            <v>7.95</v>
          </cell>
        </row>
        <row r="121">
          <cell r="B121">
            <v>7.49</v>
          </cell>
        </row>
        <row r="122">
          <cell r="B122">
            <v>7.35</v>
          </cell>
        </row>
        <row r="123">
          <cell r="B123">
            <v>6.6</v>
          </cell>
        </row>
        <row r="124">
          <cell r="B124">
            <v>6.59</v>
          </cell>
        </row>
        <row r="125">
          <cell r="B125">
            <v>6.31</v>
          </cell>
        </row>
        <row r="126">
          <cell r="B126">
            <v>5.48</v>
          </cell>
        </row>
        <row r="127">
          <cell r="B127">
            <v>4.96</v>
          </cell>
        </row>
        <row r="128">
          <cell r="B128">
            <v>5.38</v>
          </cell>
        </row>
        <row r="129">
          <cell r="B129">
            <v>5.7</v>
          </cell>
        </row>
        <row r="130">
          <cell r="B130">
            <v>5.16</v>
          </cell>
        </row>
        <row r="131">
          <cell r="B131">
            <v>5.64</v>
          </cell>
        </row>
        <row r="132">
          <cell r="B132">
            <v>5.56</v>
          </cell>
        </row>
        <row r="133">
          <cell r="B133">
            <v>5.68</v>
          </cell>
        </row>
        <row r="134">
          <cell r="B134">
            <v>5.87</v>
          </cell>
        </row>
        <row r="135">
          <cell r="B135">
            <v>5.53</v>
          </cell>
        </row>
        <row r="136">
          <cell r="B136">
            <v>5.93</v>
          </cell>
        </row>
        <row r="137">
          <cell r="B137">
            <v>5.71</v>
          </cell>
        </row>
        <row r="138">
          <cell r="B138">
            <v>5.31</v>
          </cell>
        </row>
        <row r="139">
          <cell r="B139">
            <v>5.59</v>
          </cell>
        </row>
        <row r="140">
          <cell r="B140">
            <v>4.74</v>
          </cell>
        </row>
        <row r="141">
          <cell r="B141">
            <v>3.76</v>
          </cell>
        </row>
        <row r="142">
          <cell r="B142">
            <v>3.65</v>
          </cell>
        </row>
        <row r="143">
          <cell r="B143">
            <v>3.26</v>
          </cell>
        </row>
        <row r="144">
          <cell r="B144">
            <v>3.31</v>
          </cell>
        </row>
        <row r="145">
          <cell r="B145">
            <v>3.13</v>
          </cell>
        </row>
        <row r="146">
          <cell r="B146">
            <v>2.84</v>
          </cell>
        </row>
        <row r="147">
          <cell r="B147">
            <v>2.38</v>
          </cell>
        </row>
        <row r="148">
          <cell r="B148">
            <v>2.4</v>
          </cell>
        </row>
        <row r="149">
          <cell r="B149">
            <v>2.66</v>
          </cell>
        </row>
        <row r="150">
          <cell r="B150">
            <v>2.42</v>
          </cell>
        </row>
        <row r="151">
          <cell r="B151">
            <v>2.2200000000000002</v>
          </cell>
        </row>
        <row r="152">
          <cell r="B152">
            <v>2.23</v>
          </cell>
        </row>
        <row r="153">
          <cell r="B153">
            <v>2.34</v>
          </cell>
        </row>
        <row r="154">
          <cell r="B154">
            <v>2.4</v>
          </cell>
        </row>
        <row r="155">
          <cell r="B155">
            <v>2.2000000000000002</v>
          </cell>
        </row>
        <row r="156">
          <cell r="B156">
            <v>2.29</v>
          </cell>
        </row>
        <row r="157">
          <cell r="B157">
            <v>2.42</v>
          </cell>
        </row>
        <row r="158">
          <cell r="B158">
            <v>2.3199999999999998</v>
          </cell>
        </row>
        <row r="159">
          <cell r="B159">
            <v>2.1</v>
          </cell>
        </row>
        <row r="160">
          <cell r="B160">
            <v>2.4700000000000002</v>
          </cell>
        </row>
        <row r="161">
          <cell r="B161">
            <v>2.64</v>
          </cell>
        </row>
        <row r="162">
          <cell r="B162">
            <v>2.62</v>
          </cell>
        </row>
        <row r="163">
          <cell r="B163">
            <v>2.41</v>
          </cell>
        </row>
        <row r="164">
          <cell r="B164">
            <v>1.86</v>
          </cell>
        </row>
        <row r="165">
          <cell r="B165">
            <v>1.66</v>
          </cell>
        </row>
        <row r="166">
          <cell r="B166">
            <v>1.49</v>
          </cell>
        </row>
        <row r="167">
          <cell r="B167">
            <v>1.46</v>
          </cell>
        </row>
        <row r="168">
          <cell r="B168">
            <v>1.48</v>
          </cell>
        </row>
        <row r="169">
          <cell r="B169">
            <v>1.57</v>
          </cell>
        </row>
        <row r="170">
          <cell r="B170">
            <v>1.49</v>
          </cell>
        </row>
        <row r="171">
          <cell r="B171">
            <v>1.61</v>
          </cell>
        </row>
        <row r="172">
          <cell r="B172">
            <v>1.43</v>
          </cell>
        </row>
        <row r="173">
          <cell r="B173">
            <v>1.47</v>
          </cell>
        </row>
        <row r="174">
          <cell r="B174">
            <v>1.59</v>
          </cell>
        </row>
        <row r="175">
          <cell r="B175">
            <v>1.6</v>
          </cell>
        </row>
        <row r="176">
          <cell r="B176">
            <v>1.76</v>
          </cell>
        </row>
        <row r="177">
          <cell r="B177">
            <v>1.79</v>
          </cell>
        </row>
        <row r="178">
          <cell r="B178">
            <v>1.8</v>
          </cell>
        </row>
        <row r="179">
          <cell r="B179">
            <v>1.91</v>
          </cell>
        </row>
        <row r="180">
          <cell r="B180">
            <v>1.99</v>
          </cell>
        </row>
        <row r="181">
          <cell r="B181">
            <v>2.11</v>
          </cell>
        </row>
        <row r="182">
          <cell r="B182">
            <v>2.23</v>
          </cell>
        </row>
        <row r="183">
          <cell r="B183">
            <v>2.27</v>
          </cell>
        </row>
        <row r="184">
          <cell r="B184">
            <v>2.12</v>
          </cell>
        </row>
        <row r="185">
          <cell r="B185">
            <v>2.29</v>
          </cell>
        </row>
        <row r="186">
          <cell r="B186">
            <v>2.4700000000000002</v>
          </cell>
        </row>
        <row r="187">
          <cell r="B187">
            <v>2.7</v>
          </cell>
        </row>
        <row r="188">
          <cell r="B188">
            <v>2.83</v>
          </cell>
        </row>
        <row r="189">
          <cell r="B189">
            <v>2.91</v>
          </cell>
        </row>
        <row r="190">
          <cell r="B190">
            <v>2.8</v>
          </cell>
        </row>
        <row r="191">
          <cell r="B191">
            <v>2.92</v>
          </cell>
        </row>
        <row r="192">
          <cell r="B192">
            <v>2.99</v>
          </cell>
        </row>
        <row r="193">
          <cell r="B193">
            <v>2.84</v>
          </cell>
        </row>
        <row r="194">
          <cell r="B194">
            <v>2.92</v>
          </cell>
        </row>
        <row r="195">
          <cell r="B195">
            <v>2.91</v>
          </cell>
        </row>
        <row r="196">
          <cell r="B196">
            <v>2.73</v>
          </cell>
        </row>
        <row r="197">
          <cell r="B197">
            <v>2.81</v>
          </cell>
        </row>
        <row r="198">
          <cell r="B198">
            <v>2.62</v>
          </cell>
        </row>
        <row r="199">
          <cell r="B199">
            <v>2.58</v>
          </cell>
        </row>
        <row r="200">
          <cell r="B200">
            <v>2.5499999999999998</v>
          </cell>
        </row>
        <row r="201">
          <cell r="B201">
            <v>2.6</v>
          </cell>
        </row>
        <row r="202">
          <cell r="B202">
            <v>2.59</v>
          </cell>
        </row>
        <row r="203">
          <cell r="B203">
            <v>2.6</v>
          </cell>
        </row>
        <row r="204">
          <cell r="B204">
            <v>2.6</v>
          </cell>
        </row>
        <row r="205">
          <cell r="B205">
            <v>2.6</v>
          </cell>
        </row>
        <row r="206">
          <cell r="B206">
            <v>2.62</v>
          </cell>
        </row>
        <row r="207">
          <cell r="B207">
            <v>2.5</v>
          </cell>
        </row>
        <row r="208">
          <cell r="B208">
            <v>2.54</v>
          </cell>
        </row>
        <row r="209">
          <cell r="B209">
            <v>2.5299999999999998</v>
          </cell>
        </row>
        <row r="210">
          <cell r="B210">
            <v>2.41</v>
          </cell>
        </row>
        <row r="211">
          <cell r="B211">
            <v>2.35</v>
          </cell>
        </row>
        <row r="212">
          <cell r="B212">
            <v>2.5299999999999998</v>
          </cell>
        </row>
        <row r="213">
          <cell r="B213">
            <v>2.58</v>
          </cell>
        </row>
        <row r="214">
          <cell r="B214">
            <v>2.6</v>
          </cell>
        </row>
        <row r="215">
          <cell r="B215">
            <v>2.81</v>
          </cell>
        </row>
        <row r="216">
          <cell r="B216">
            <v>2.75</v>
          </cell>
        </row>
        <row r="217">
          <cell r="B217">
            <v>2.85</v>
          </cell>
        </row>
        <row r="218">
          <cell r="B218">
            <v>2.75</v>
          </cell>
        </row>
        <row r="219">
          <cell r="B219">
            <v>2.8</v>
          </cell>
        </row>
        <row r="220">
          <cell r="B220">
            <v>2.85</v>
          </cell>
        </row>
        <row r="221">
          <cell r="B221">
            <v>2.95</v>
          </cell>
        </row>
        <row r="222">
          <cell r="B222">
            <v>3.06</v>
          </cell>
        </row>
        <row r="223">
          <cell r="B223">
            <v>3</v>
          </cell>
        </row>
        <row r="224">
          <cell r="B224">
            <v>2.97</v>
          </cell>
        </row>
        <row r="225">
          <cell r="B225">
            <v>3.01</v>
          </cell>
        </row>
        <row r="226">
          <cell r="B226">
            <v>3.16</v>
          </cell>
        </row>
        <row r="227">
          <cell r="B227">
            <v>3.36</v>
          </cell>
        </row>
        <row r="228">
          <cell r="B228">
            <v>3.63</v>
          </cell>
        </row>
        <row r="229">
          <cell r="B229">
            <v>3.49</v>
          </cell>
        </row>
        <row r="230">
          <cell r="B230">
            <v>3.2</v>
          </cell>
        </row>
        <row r="231">
          <cell r="B231">
            <v>3.19</v>
          </cell>
        </row>
        <row r="232">
          <cell r="B232">
            <v>3.15</v>
          </cell>
        </row>
        <row r="233">
          <cell r="B233">
            <v>3</v>
          </cell>
        </row>
        <row r="234">
          <cell r="B234">
            <v>3.08</v>
          </cell>
        </row>
        <row r="235">
          <cell r="B235">
            <v>2.64</v>
          </cell>
        </row>
        <row r="236">
          <cell r="B236">
            <v>2.33</v>
          </cell>
        </row>
        <row r="237">
          <cell r="B237">
            <v>2.1</v>
          </cell>
        </row>
        <row r="238">
          <cell r="B238">
            <v>1.89</v>
          </cell>
        </row>
        <row r="239">
          <cell r="B239">
            <v>1.94</v>
          </cell>
        </row>
        <row r="240">
          <cell r="B240">
            <v>1.98</v>
          </cell>
        </row>
        <row r="241">
          <cell r="B241">
            <v>1.99</v>
          </cell>
        </row>
        <row r="242">
          <cell r="B242">
            <v>2.04</v>
          </cell>
        </row>
        <row r="243">
          <cell r="B243">
            <v>2.0099999999999998</v>
          </cell>
        </row>
        <row r="244">
          <cell r="B244">
            <v>1.98</v>
          </cell>
        </row>
        <row r="245">
          <cell r="B245">
            <v>2.0499999999999998</v>
          </cell>
        </row>
        <row r="246">
          <cell r="B246">
            <v>2.0299999999999998</v>
          </cell>
        </row>
        <row r="247">
          <cell r="B247">
            <v>2.13</v>
          </cell>
        </row>
        <row r="248">
          <cell r="B248">
            <v>2.13</v>
          </cell>
        </row>
        <row r="249">
          <cell r="B249">
            <v>2.12</v>
          </cell>
        </row>
        <row r="250">
          <cell r="B250">
            <v>2.08</v>
          </cell>
        </row>
        <row r="251">
          <cell r="B251">
            <v>2.11</v>
          </cell>
        </row>
        <row r="252">
          <cell r="B252">
            <v>2.11</v>
          </cell>
        </row>
        <row r="253">
          <cell r="B253">
            <v>2</v>
          </cell>
        </row>
        <row r="254">
          <cell r="B254">
            <v>2</v>
          </cell>
        </row>
        <row r="255">
          <cell r="B255">
            <v>2.0499999999999998</v>
          </cell>
        </row>
        <row r="256">
          <cell r="B256">
            <v>1.94</v>
          </cell>
        </row>
        <row r="257">
          <cell r="B257">
            <v>2.1</v>
          </cell>
        </row>
        <row r="258">
          <cell r="B258">
            <v>2.0699999999999998</v>
          </cell>
        </row>
        <row r="259">
          <cell r="B259">
            <v>2.15</v>
          </cell>
        </row>
        <row r="260">
          <cell r="B260">
            <v>2.12</v>
          </cell>
        </row>
        <row r="261">
          <cell r="B261">
            <v>2.2000000000000002</v>
          </cell>
        </row>
        <row r="262">
          <cell r="B262">
            <v>2.16</v>
          </cell>
        </row>
        <row r="263">
          <cell r="B263">
            <v>2.08</v>
          </cell>
        </row>
        <row r="264">
          <cell r="B264">
            <v>2.19</v>
          </cell>
        </row>
        <row r="265">
          <cell r="B265">
            <v>2.44</v>
          </cell>
        </row>
        <row r="266">
          <cell r="B266">
            <v>2.2200000000000002</v>
          </cell>
        </row>
        <row r="267">
          <cell r="B267">
            <v>2.13</v>
          </cell>
        </row>
        <row r="268">
          <cell r="B268">
            <v>2.21</v>
          </cell>
        </row>
        <row r="269">
          <cell r="B269">
            <v>2.1800000000000002</v>
          </cell>
        </row>
        <row r="270">
          <cell r="B270">
            <v>2.09</v>
          </cell>
        </row>
        <row r="271">
          <cell r="B271">
            <v>2.16</v>
          </cell>
        </row>
        <row r="272">
          <cell r="B272">
            <v>2.17</v>
          </cell>
        </row>
        <row r="273">
          <cell r="B273">
            <v>2.16</v>
          </cell>
        </row>
        <row r="274">
          <cell r="B274">
            <v>2.21</v>
          </cell>
        </row>
        <row r="275">
          <cell r="B275">
            <v>2.15</v>
          </cell>
        </row>
        <row r="276">
          <cell r="B276">
            <v>2.17</v>
          </cell>
        </row>
        <row r="277">
          <cell r="B277">
            <v>2.06</v>
          </cell>
        </row>
        <row r="278">
          <cell r="B278">
            <v>2.08</v>
          </cell>
        </row>
        <row r="279">
          <cell r="B279">
            <v>1.96</v>
          </cell>
        </row>
        <row r="280">
          <cell r="B280">
            <v>2.1</v>
          </cell>
        </row>
        <row r="281">
          <cell r="B281">
            <v>2.13</v>
          </cell>
        </row>
        <row r="282">
          <cell r="B282">
            <v>2.08</v>
          </cell>
        </row>
        <row r="283">
          <cell r="B283">
            <v>2.06</v>
          </cell>
        </row>
        <row r="284">
          <cell r="B284">
            <v>1.95</v>
          </cell>
        </row>
        <row r="285">
          <cell r="B285">
            <v>1.9</v>
          </cell>
        </row>
        <row r="286">
          <cell r="B286">
            <v>2.08</v>
          </cell>
        </row>
        <row r="287">
          <cell r="B287">
            <v>1.99</v>
          </cell>
        </row>
        <row r="288">
          <cell r="B288">
            <v>1.95</v>
          </cell>
        </row>
        <row r="289">
          <cell r="B289">
            <v>1.81</v>
          </cell>
        </row>
        <row r="290">
          <cell r="B290">
            <v>1.72</v>
          </cell>
        </row>
        <row r="291">
          <cell r="B291">
            <v>1.58</v>
          </cell>
        </row>
        <row r="292">
          <cell r="B292">
            <v>1.63</v>
          </cell>
        </row>
        <row r="293">
          <cell r="B293">
            <v>1.71</v>
          </cell>
        </row>
        <row r="294">
          <cell r="B294">
            <v>1.69</v>
          </cell>
        </row>
        <row r="295">
          <cell r="B295">
            <v>1.66</v>
          </cell>
        </row>
        <row r="296">
          <cell r="B296">
            <v>1.68</v>
          </cell>
        </row>
        <row r="297">
          <cell r="B297">
            <v>1.6</v>
          </cell>
        </row>
        <row r="298">
          <cell r="B298">
            <v>1.51</v>
          </cell>
        </row>
        <row r="299">
          <cell r="B299">
            <v>1.5</v>
          </cell>
        </row>
        <row r="300">
          <cell r="B300">
            <v>1.54</v>
          </cell>
        </row>
        <row r="301">
          <cell r="B301">
            <v>1.67</v>
          </cell>
        </row>
        <row r="302">
          <cell r="B302">
            <v>1.5</v>
          </cell>
        </row>
        <row r="303">
          <cell r="B303">
            <v>1.45</v>
          </cell>
        </row>
        <row r="304">
          <cell r="B304">
            <v>1.39</v>
          </cell>
        </row>
        <row r="305">
          <cell r="B305">
            <v>1.43</v>
          </cell>
        </row>
        <row r="306">
          <cell r="B306">
            <v>1.49</v>
          </cell>
        </row>
        <row r="307">
          <cell r="B307">
            <v>1.49</v>
          </cell>
        </row>
        <row r="308">
          <cell r="B308">
            <v>1.43</v>
          </cell>
        </row>
        <row r="309">
          <cell r="B309">
            <v>1.54</v>
          </cell>
        </row>
        <row r="310">
          <cell r="B310">
            <v>1.53</v>
          </cell>
        </row>
        <row r="311">
          <cell r="B311">
            <v>1.57</v>
          </cell>
        </row>
        <row r="312">
          <cell r="B312">
            <v>1.62</v>
          </cell>
        </row>
        <row r="313">
          <cell r="B313">
            <v>1.57</v>
          </cell>
        </row>
        <row r="314">
          <cell r="B314">
            <v>1.59</v>
          </cell>
        </row>
        <row r="315">
          <cell r="B315">
            <v>1.54</v>
          </cell>
        </row>
        <row r="316">
          <cell r="B316">
            <v>1.55</v>
          </cell>
        </row>
        <row r="317">
          <cell r="B317">
            <v>1.71</v>
          </cell>
        </row>
        <row r="318">
          <cell r="B318">
            <v>1.9</v>
          </cell>
        </row>
        <row r="319">
          <cell r="B319">
            <v>1.9</v>
          </cell>
        </row>
        <row r="320">
          <cell r="B320">
            <v>1.91</v>
          </cell>
        </row>
        <row r="321">
          <cell r="B321">
            <v>1.86</v>
          </cell>
        </row>
        <row r="322">
          <cell r="B322">
            <v>2.06</v>
          </cell>
        </row>
        <row r="323">
          <cell r="B323">
            <v>2.13</v>
          </cell>
        </row>
        <row r="324">
          <cell r="B324">
            <v>2.17</v>
          </cell>
        </row>
        <row r="325">
          <cell r="B325">
            <v>2.36</v>
          </cell>
        </row>
        <row r="326">
          <cell r="B326">
            <v>2.4900000000000002</v>
          </cell>
        </row>
        <row r="327">
          <cell r="B327">
            <v>2.57</v>
          </cell>
        </row>
        <row r="328">
          <cell r="B328">
            <v>2.7</v>
          </cell>
        </row>
        <row r="329">
          <cell r="B329">
            <v>2.85</v>
          </cell>
        </row>
        <row r="330">
          <cell r="B330">
            <v>2.64</v>
          </cell>
        </row>
        <row r="331">
          <cell r="B331">
            <v>3.15</v>
          </cell>
        </row>
        <row r="332">
          <cell r="B332">
            <v>3.25</v>
          </cell>
        </row>
        <row r="333">
          <cell r="B333">
            <v>3.43</v>
          </cell>
        </row>
        <row r="334">
          <cell r="B334">
            <v>3.55</v>
          </cell>
        </row>
        <row r="335">
          <cell r="B335">
            <v>3.63</v>
          </cell>
        </row>
        <row r="336">
          <cell r="B336">
            <v>4.01</v>
          </cell>
        </row>
        <row r="337">
          <cell r="B337">
            <v>3.76</v>
          </cell>
        </row>
        <row r="338">
          <cell r="B338">
            <v>3.82</v>
          </cell>
        </row>
        <row r="339">
          <cell r="B339">
            <v>3.68</v>
          </cell>
        </row>
        <row r="340">
          <cell r="B340">
            <v>3.84</v>
          </cell>
        </row>
        <row r="341">
          <cell r="B341">
            <v>4.1399999999999997</v>
          </cell>
        </row>
        <row r="342">
          <cell r="B342">
            <v>4.12</v>
          </cell>
        </row>
        <row r="343">
          <cell r="B343">
            <v>4.24</v>
          </cell>
        </row>
        <row r="344">
          <cell r="B344">
            <v>4.09</v>
          </cell>
        </row>
        <row r="345">
          <cell r="B345">
            <v>4.04</v>
          </cell>
        </row>
        <row r="346">
          <cell r="B346">
            <v>4.2</v>
          </cell>
        </row>
        <row r="347">
          <cell r="B347">
            <v>4.22</v>
          </cell>
        </row>
        <row r="348">
          <cell r="B348">
            <v>4.2699999999999996</v>
          </cell>
        </row>
        <row r="349">
          <cell r="B349">
            <v>4.18</v>
          </cell>
        </row>
        <row r="350">
          <cell r="B350">
            <v>4.28</v>
          </cell>
        </row>
        <row r="351">
          <cell r="B351">
            <v>4.2300000000000004</v>
          </cell>
        </row>
        <row r="352">
          <cell r="B352">
            <v>4.67</v>
          </cell>
        </row>
        <row r="353">
          <cell r="B353">
            <v>4.45</v>
          </cell>
        </row>
        <row r="354">
          <cell r="B354">
            <v>4.6500000000000004</v>
          </cell>
        </row>
        <row r="355">
          <cell r="B355">
            <v>4.68</v>
          </cell>
        </row>
        <row r="356">
          <cell r="B356">
            <v>4.6399999999999997</v>
          </cell>
        </row>
        <row r="357">
          <cell r="B357">
            <v>4.8099999999999996</v>
          </cell>
        </row>
        <row r="358">
          <cell r="B358">
            <v>4.43</v>
          </cell>
        </row>
        <row r="359">
          <cell r="B359">
            <v>4.3499999999999996</v>
          </cell>
        </row>
        <row r="360">
          <cell r="B360">
            <v>4.33</v>
          </cell>
        </row>
        <row r="361">
          <cell r="B361">
            <v>4.26</v>
          </cell>
        </row>
        <row r="362">
          <cell r="B362">
            <v>4.1100000000000003</v>
          </cell>
        </row>
        <row r="363">
          <cell r="B363">
            <v>3.94</v>
          </cell>
        </row>
        <row r="364">
          <cell r="B364">
            <v>3.94</v>
          </cell>
        </row>
        <row r="365">
          <cell r="B365">
            <v>4.0199999999999996</v>
          </cell>
        </row>
        <row r="366">
          <cell r="B366">
            <v>3.99</v>
          </cell>
        </row>
        <row r="367">
          <cell r="B367">
            <v>3.87</v>
          </cell>
        </row>
        <row r="368">
          <cell r="B368">
            <v>3.43</v>
          </cell>
        </row>
        <row r="369">
          <cell r="B369">
            <v>3.25</v>
          </cell>
        </row>
        <row r="370">
          <cell r="B370">
            <v>2.94</v>
          </cell>
        </row>
        <row r="371">
          <cell r="B371">
            <v>2.82</v>
          </cell>
        </row>
        <row r="372">
          <cell r="B372">
            <v>2.67</v>
          </cell>
        </row>
        <row r="373">
          <cell r="B373">
            <v>2.52</v>
          </cell>
        </row>
        <row r="374">
          <cell r="B374">
            <v>2.48</v>
          </cell>
        </row>
        <row r="375">
          <cell r="B375">
            <v>2.5</v>
          </cell>
        </row>
        <row r="376">
          <cell r="B376">
            <v>2.57</v>
          </cell>
        </row>
        <row r="377">
          <cell r="B377">
            <v>2.41</v>
          </cell>
        </row>
        <row r="378">
          <cell r="B378">
            <v>2.34</v>
          </cell>
        </row>
        <row r="379">
          <cell r="B379">
            <v>2.35</v>
          </cell>
        </row>
        <row r="380">
          <cell r="B380">
            <v>2.35</v>
          </cell>
        </row>
        <row r="381">
          <cell r="B381">
            <v>2.4700000000000002</v>
          </cell>
        </row>
        <row r="382">
          <cell r="B382">
            <v>2.4700000000000002</v>
          </cell>
        </row>
        <row r="383">
          <cell r="B383">
            <v>2.48</v>
          </cell>
        </row>
        <row r="384">
          <cell r="B384">
            <v>2.58</v>
          </cell>
        </row>
        <row r="385">
          <cell r="B385">
            <v>2.65</v>
          </cell>
        </row>
        <row r="386">
          <cell r="B386">
            <v>2.72</v>
          </cell>
        </row>
        <row r="387">
          <cell r="B387">
            <v>2.85</v>
          </cell>
        </row>
        <row r="388">
          <cell r="B388">
            <v>2.99</v>
          </cell>
        </row>
        <row r="389">
          <cell r="B389">
            <v>3.16</v>
          </cell>
        </row>
        <row r="390">
          <cell r="B390">
            <v>3.4</v>
          </cell>
        </row>
        <row r="391">
          <cell r="B391">
            <v>3.58</v>
          </cell>
        </row>
        <row r="392">
          <cell r="B392">
            <v>3.76</v>
          </cell>
        </row>
      </sheetData>
      <sheetData sheetId="7">
        <row r="20">
          <cell r="B20">
            <v>37.22</v>
          </cell>
        </row>
        <row r="21">
          <cell r="B21">
            <v>40.33</v>
          </cell>
        </row>
        <row r="22">
          <cell r="B22">
            <v>36.61</v>
          </cell>
        </row>
        <row r="23">
          <cell r="B23">
            <v>30.54</v>
          </cell>
        </row>
        <row r="24">
          <cell r="B24">
            <v>27.96</v>
          </cell>
        </row>
        <row r="25">
          <cell r="B25">
            <v>30.01</v>
          </cell>
        </row>
        <row r="26">
          <cell r="B26">
            <v>28.58</v>
          </cell>
        </row>
        <row r="27">
          <cell r="B27">
            <v>25.84</v>
          </cell>
        </row>
        <row r="28">
          <cell r="B28">
            <v>25.79</v>
          </cell>
        </row>
        <row r="29">
          <cell r="B29">
            <v>29.01</v>
          </cell>
        </row>
        <row r="30">
          <cell r="B30">
            <v>28.19</v>
          </cell>
        </row>
        <row r="31">
          <cell r="B31">
            <v>25.29</v>
          </cell>
        </row>
        <row r="32">
          <cell r="B32">
            <v>22.09</v>
          </cell>
        </row>
        <row r="33">
          <cell r="B33">
            <v>21.82</v>
          </cell>
        </row>
        <row r="34">
          <cell r="B34">
            <v>21.91</v>
          </cell>
        </row>
        <row r="35">
          <cell r="B35">
            <v>19.59</v>
          </cell>
        </row>
        <row r="36">
          <cell r="B36">
            <v>19.600000000000001</v>
          </cell>
        </row>
        <row r="37">
          <cell r="B37">
            <v>18.97</v>
          </cell>
        </row>
        <row r="38">
          <cell r="B38">
            <v>18.21</v>
          </cell>
        </row>
        <row r="39">
          <cell r="B39">
            <v>18.12</v>
          </cell>
        </row>
        <row r="40">
          <cell r="B40">
            <v>17.36</v>
          </cell>
        </row>
        <row r="41">
          <cell r="B41">
            <v>18.63</v>
          </cell>
        </row>
        <row r="42">
          <cell r="B42">
            <v>18.87</v>
          </cell>
        </row>
        <row r="43">
          <cell r="B43">
            <v>17.91</v>
          </cell>
        </row>
        <row r="44">
          <cell r="B44">
            <v>17.95</v>
          </cell>
        </row>
        <row r="45">
          <cell r="B45">
            <v>18.36</v>
          </cell>
        </row>
        <row r="46">
          <cell r="B46">
            <v>18.649999999999999</v>
          </cell>
        </row>
        <row r="47">
          <cell r="B47">
            <v>17.72</v>
          </cell>
        </row>
        <row r="48">
          <cell r="B48">
            <v>18.18</v>
          </cell>
        </row>
        <row r="49">
          <cell r="B49">
            <v>18.86</v>
          </cell>
        </row>
        <row r="50">
          <cell r="B50">
            <v>20.07</v>
          </cell>
        </row>
        <row r="51">
          <cell r="B51">
            <v>29.57</v>
          </cell>
        </row>
        <row r="52">
          <cell r="B52">
            <v>31.43</v>
          </cell>
        </row>
        <row r="53">
          <cell r="B53">
            <v>29.45</v>
          </cell>
        </row>
        <row r="54">
          <cell r="B54">
            <v>30.47</v>
          </cell>
        </row>
        <row r="55">
          <cell r="B55">
            <v>30.01</v>
          </cell>
        </row>
        <row r="56">
          <cell r="B56">
            <v>28.64</v>
          </cell>
        </row>
        <row r="57">
          <cell r="B57">
            <v>24.21</v>
          </cell>
        </row>
        <row r="58">
          <cell r="B58">
            <v>20.309999999999999</v>
          </cell>
        </row>
        <row r="59">
          <cell r="B59">
            <v>18.95</v>
          </cell>
        </row>
        <row r="60">
          <cell r="B60">
            <v>19.75</v>
          </cell>
        </row>
        <row r="61">
          <cell r="B61">
            <v>19.09</v>
          </cell>
        </row>
        <row r="62">
          <cell r="B62">
            <v>19.18</v>
          </cell>
        </row>
        <row r="63">
          <cell r="B63">
            <v>18.96</v>
          </cell>
        </row>
        <row r="64">
          <cell r="B64">
            <v>18.11</v>
          </cell>
        </row>
        <row r="65">
          <cell r="B65">
            <v>17.100000000000001</v>
          </cell>
        </row>
        <row r="66">
          <cell r="B66">
            <v>16.34</v>
          </cell>
        </row>
        <row r="67">
          <cell r="B67">
            <v>16.28</v>
          </cell>
        </row>
        <row r="68">
          <cell r="B68">
            <v>16.07</v>
          </cell>
        </row>
        <row r="69">
          <cell r="B69">
            <v>14.42</v>
          </cell>
        </row>
        <row r="70">
          <cell r="B70">
            <v>13.12</v>
          </cell>
        </row>
        <row r="71">
          <cell r="B71">
            <v>13.29</v>
          </cell>
        </row>
        <row r="72">
          <cell r="B72">
            <v>14.42</v>
          </cell>
        </row>
        <row r="73">
          <cell r="B73">
            <v>13.84</v>
          </cell>
        </row>
        <row r="74">
          <cell r="B74">
            <v>13.98</v>
          </cell>
        </row>
        <row r="75">
          <cell r="B75">
            <v>14.16</v>
          </cell>
        </row>
        <row r="76">
          <cell r="B76">
            <v>14.44</v>
          </cell>
        </row>
        <row r="77">
          <cell r="B77">
            <v>15.56</v>
          </cell>
        </row>
        <row r="78">
          <cell r="B78">
            <v>15.55</v>
          </cell>
        </row>
        <row r="79">
          <cell r="B79">
            <v>15.96</v>
          </cell>
        </row>
        <row r="80">
          <cell r="B80">
            <v>15.82</v>
          </cell>
        </row>
        <row r="81">
          <cell r="B81">
            <v>15.12</v>
          </cell>
        </row>
        <row r="82">
          <cell r="B82">
            <v>14.33</v>
          </cell>
        </row>
        <row r="83">
          <cell r="B83">
            <v>12.65</v>
          </cell>
        </row>
        <row r="84">
          <cell r="B84">
            <v>10.15</v>
          </cell>
        </row>
        <row r="85">
          <cell r="B85">
            <v>8.9700000000000006</v>
          </cell>
        </row>
        <row r="86">
          <cell r="B86">
            <v>8.0399999999999991</v>
          </cell>
        </row>
        <row r="87">
          <cell r="B87">
            <v>8.16</v>
          </cell>
        </row>
        <row r="88">
          <cell r="B88">
            <v>8.5299999999999994</v>
          </cell>
        </row>
        <row r="89">
          <cell r="B89">
            <v>7.22</v>
          </cell>
        </row>
        <row r="90">
          <cell r="B90">
            <v>6.49</v>
          </cell>
        </row>
        <row r="91">
          <cell r="B91">
            <v>6.19</v>
          </cell>
        </row>
        <row r="92">
          <cell r="B92">
            <v>6.76</v>
          </cell>
        </row>
        <row r="93">
          <cell r="B93">
            <v>6.54</v>
          </cell>
        </row>
        <row r="94">
          <cell r="B94">
            <v>5.46</v>
          </cell>
        </row>
        <row r="95">
          <cell r="B95">
            <v>5.71</v>
          </cell>
        </row>
        <row r="96">
          <cell r="B96">
            <v>6.15</v>
          </cell>
        </row>
        <row r="97">
          <cell r="B97">
            <v>6.37</v>
          </cell>
        </row>
        <row r="98">
          <cell r="B98">
            <v>5.81</v>
          </cell>
        </row>
        <row r="99">
          <cell r="B99">
            <v>5.97</v>
          </cell>
        </row>
        <row r="100">
          <cell r="B100">
            <v>6.47</v>
          </cell>
        </row>
        <row r="101">
          <cell r="B101">
            <v>6.38</v>
          </cell>
        </row>
        <row r="102">
          <cell r="B102">
            <v>6.21</v>
          </cell>
        </row>
        <row r="103">
          <cell r="B103">
            <v>6.42</v>
          </cell>
        </row>
        <row r="104">
          <cell r="B104">
            <v>7.16</v>
          </cell>
        </row>
        <row r="105">
          <cell r="B105">
            <v>7.24</v>
          </cell>
        </row>
        <row r="106">
          <cell r="B106">
            <v>6.71</v>
          </cell>
        </row>
        <row r="107">
          <cell r="B107">
            <v>5.03</v>
          </cell>
        </row>
        <row r="108">
          <cell r="B108">
            <v>4.5</v>
          </cell>
        </row>
        <row r="109">
          <cell r="B109">
            <v>4.1399999999999997</v>
          </cell>
        </row>
        <row r="110">
          <cell r="B110">
            <v>3.83</v>
          </cell>
        </row>
        <row r="111">
          <cell r="B111">
            <v>3.87</v>
          </cell>
        </row>
        <row r="112">
          <cell r="B112">
            <v>4.16</v>
          </cell>
        </row>
        <row r="113">
          <cell r="B113">
            <v>4.07</v>
          </cell>
        </row>
        <row r="114">
          <cell r="B114">
            <v>4.66</v>
          </cell>
        </row>
        <row r="115">
          <cell r="B115">
            <v>4.3600000000000003</v>
          </cell>
        </row>
        <row r="116">
          <cell r="B116">
            <v>4.28</v>
          </cell>
        </row>
        <row r="117">
          <cell r="B117">
            <v>4.93</v>
          </cell>
        </row>
        <row r="118">
          <cell r="B118">
            <v>4.82</v>
          </cell>
        </row>
        <row r="119">
          <cell r="B119">
            <v>5.09</v>
          </cell>
        </row>
        <row r="120">
          <cell r="B120">
            <v>5.17</v>
          </cell>
        </row>
        <row r="121">
          <cell r="B121">
            <v>5.38</v>
          </cell>
        </row>
        <row r="122">
          <cell r="B122">
            <v>5.61</v>
          </cell>
        </row>
        <row r="123">
          <cell r="B123">
            <v>5.82</v>
          </cell>
        </row>
        <row r="124">
          <cell r="B124">
            <v>6.08</v>
          </cell>
        </row>
        <row r="125">
          <cell r="B125">
            <v>6.47</v>
          </cell>
        </row>
        <row r="126">
          <cell r="B126">
            <v>6.92</v>
          </cell>
        </row>
        <row r="127">
          <cell r="B127">
            <v>6.99</v>
          </cell>
        </row>
        <row r="128">
          <cell r="B128">
            <v>7.19</v>
          </cell>
        </row>
        <row r="129">
          <cell r="B129">
            <v>7.52</v>
          </cell>
        </row>
        <row r="130">
          <cell r="B130">
            <v>7.78</v>
          </cell>
        </row>
        <row r="131">
          <cell r="B131">
            <v>8.02</v>
          </cell>
        </row>
        <row r="132">
          <cell r="B132">
            <v>7.99</v>
          </cell>
        </row>
        <row r="133">
          <cell r="B133">
            <v>7.96</v>
          </cell>
        </row>
        <row r="134">
          <cell r="B134">
            <v>8.0299999999999994</v>
          </cell>
        </row>
        <row r="135">
          <cell r="B135">
            <v>7.88</v>
          </cell>
        </row>
        <row r="136">
          <cell r="B136">
            <v>7.73</v>
          </cell>
        </row>
        <row r="137">
          <cell r="B137">
            <v>7.45</v>
          </cell>
        </row>
        <row r="138">
          <cell r="B138">
            <v>7.15</v>
          </cell>
        </row>
        <row r="139">
          <cell r="B139">
            <v>6.89</v>
          </cell>
        </row>
        <row r="140">
          <cell r="B140">
            <v>6.56</v>
          </cell>
        </row>
        <row r="141">
          <cell r="B141">
            <v>6.41</v>
          </cell>
        </row>
        <row r="142">
          <cell r="B142">
            <v>6.21</v>
          </cell>
        </row>
        <row r="143">
          <cell r="B143">
            <v>6.05</v>
          </cell>
        </row>
        <row r="144">
          <cell r="B144">
            <v>5.93</v>
          </cell>
        </row>
        <row r="145">
          <cell r="B145">
            <v>5.81</v>
          </cell>
        </row>
        <row r="146">
          <cell r="B146">
            <v>5.81</v>
          </cell>
        </row>
        <row r="147">
          <cell r="B147">
            <v>5.71</v>
          </cell>
        </row>
        <row r="148">
          <cell r="B148">
            <v>5.77</v>
          </cell>
        </row>
        <row r="149">
          <cell r="B149">
            <v>5.76</v>
          </cell>
        </row>
        <row r="150">
          <cell r="B150">
            <v>5.78</v>
          </cell>
        </row>
        <row r="151">
          <cell r="B151">
            <v>5.81</v>
          </cell>
        </row>
        <row r="152">
          <cell r="B152">
            <v>5.82</v>
          </cell>
        </row>
        <row r="153">
          <cell r="B153">
            <v>5.85</v>
          </cell>
        </row>
        <row r="154">
          <cell r="B154">
            <v>5.84</v>
          </cell>
        </row>
        <row r="155">
          <cell r="B155">
            <v>5.97</v>
          </cell>
        </row>
        <row r="156">
          <cell r="B156">
            <v>5.98</v>
          </cell>
        </row>
        <row r="157">
          <cell r="B157">
            <v>5.97</v>
          </cell>
        </row>
        <row r="158">
          <cell r="B158">
            <v>6.02</v>
          </cell>
        </row>
        <row r="159">
          <cell r="B159">
            <v>6.04</v>
          </cell>
        </row>
        <row r="160">
          <cell r="B160">
            <v>6.09</v>
          </cell>
        </row>
        <row r="161">
          <cell r="B161">
            <v>6.22</v>
          </cell>
        </row>
        <row r="162">
          <cell r="B162">
            <v>6.24</v>
          </cell>
        </row>
        <row r="163">
          <cell r="B163">
            <v>6.29</v>
          </cell>
        </row>
        <row r="164">
          <cell r="B164">
            <v>6.41</v>
          </cell>
        </row>
        <row r="165">
          <cell r="B165">
            <v>6.43</v>
          </cell>
        </row>
        <row r="166">
          <cell r="B166">
            <v>6.44</v>
          </cell>
        </row>
        <row r="167">
          <cell r="B167">
            <v>6.48</v>
          </cell>
        </row>
        <row r="168">
          <cell r="B168">
            <v>6.54</v>
          </cell>
        </row>
        <row r="169">
          <cell r="B169">
            <v>6.7</v>
          </cell>
        </row>
        <row r="170">
          <cell r="B170">
            <v>6.91</v>
          </cell>
        </row>
        <row r="171">
          <cell r="B171">
            <v>7.05</v>
          </cell>
        </row>
        <row r="172">
          <cell r="B172">
            <v>7.14</v>
          </cell>
        </row>
        <row r="173">
          <cell r="B173">
            <v>7.17</v>
          </cell>
        </row>
        <row r="174">
          <cell r="B174">
            <v>7.2</v>
          </cell>
        </row>
        <row r="175">
          <cell r="B175">
            <v>7.01</v>
          </cell>
        </row>
        <row r="176">
          <cell r="B176">
            <v>6.69</v>
          </cell>
        </row>
        <row r="177">
          <cell r="B177">
            <v>6.4</v>
          </cell>
        </row>
        <row r="178">
          <cell r="B178">
            <v>5.85</v>
          </cell>
        </row>
        <row r="179">
          <cell r="B179">
            <v>5.18</v>
          </cell>
        </row>
        <row r="180">
          <cell r="B180">
            <v>4.6900000000000004</v>
          </cell>
        </row>
        <row r="181">
          <cell r="B181">
            <v>4.32</v>
          </cell>
        </row>
        <row r="182">
          <cell r="B182">
            <v>4.13</v>
          </cell>
        </row>
        <row r="183">
          <cell r="B183">
            <v>4.1100000000000003</v>
          </cell>
        </row>
        <row r="184">
          <cell r="B184">
            <v>4.12</v>
          </cell>
        </row>
        <row r="185">
          <cell r="B185">
            <v>4.13</v>
          </cell>
        </row>
        <row r="186">
          <cell r="B186">
            <v>4.16</v>
          </cell>
        </row>
        <row r="187">
          <cell r="B187">
            <v>4.18</v>
          </cell>
        </row>
        <row r="188">
          <cell r="B188">
            <v>4.17</v>
          </cell>
        </row>
        <row r="189">
          <cell r="B189">
            <v>4.1500000000000004</v>
          </cell>
        </row>
        <row r="190">
          <cell r="B190">
            <v>4.13</v>
          </cell>
        </row>
        <row r="191">
          <cell r="B191">
            <v>4.1399999999999997</v>
          </cell>
        </row>
        <row r="192">
          <cell r="B192">
            <v>4.17</v>
          </cell>
        </row>
        <row r="193">
          <cell r="B193">
            <v>4.1900000000000004</v>
          </cell>
        </row>
        <row r="194">
          <cell r="B194">
            <v>4.21</v>
          </cell>
        </row>
        <row r="195">
          <cell r="B195">
            <v>4.21</v>
          </cell>
        </row>
        <row r="196">
          <cell r="B196">
            <v>4.2</v>
          </cell>
        </row>
        <row r="197">
          <cell r="B197">
            <v>4.12</v>
          </cell>
        </row>
        <row r="198">
          <cell r="B198">
            <v>4.1399999999999997</v>
          </cell>
        </row>
        <row r="199">
          <cell r="B199">
            <v>4.18</v>
          </cell>
        </row>
        <row r="200">
          <cell r="B200">
            <v>4.1500000000000004</v>
          </cell>
        </row>
        <row r="201">
          <cell r="B201">
            <v>4.17</v>
          </cell>
        </row>
        <row r="202">
          <cell r="B202">
            <v>4.21</v>
          </cell>
        </row>
        <row r="203">
          <cell r="B203">
            <v>4.2</v>
          </cell>
        </row>
        <row r="204">
          <cell r="B204">
            <v>4.22</v>
          </cell>
        </row>
        <row r="205">
          <cell r="B205">
            <v>4.22</v>
          </cell>
        </row>
        <row r="206">
          <cell r="B206">
            <v>4.1900000000000004</v>
          </cell>
        </row>
        <row r="207">
          <cell r="B207">
            <v>4.16</v>
          </cell>
        </row>
        <row r="208">
          <cell r="B208">
            <v>4.17</v>
          </cell>
        </row>
        <row r="209">
          <cell r="B209">
            <v>4.16</v>
          </cell>
        </row>
        <row r="210">
          <cell r="B210">
            <v>4.17</v>
          </cell>
        </row>
        <row r="211">
          <cell r="B211">
            <v>4.1900000000000004</v>
          </cell>
        </row>
        <row r="212">
          <cell r="B212">
            <v>4.18</v>
          </cell>
        </row>
        <row r="213">
          <cell r="B213">
            <v>4.1900000000000004</v>
          </cell>
        </row>
        <row r="214">
          <cell r="B214">
            <v>4.1900000000000004</v>
          </cell>
        </row>
        <row r="215">
          <cell r="B215">
            <v>4.17</v>
          </cell>
        </row>
        <row r="216">
          <cell r="B216">
            <v>4.1900000000000004</v>
          </cell>
        </row>
        <row r="217">
          <cell r="B217">
            <v>4.17</v>
          </cell>
        </row>
        <row r="218">
          <cell r="B218">
            <v>4.16</v>
          </cell>
        </row>
        <row r="219">
          <cell r="B219">
            <v>4.17</v>
          </cell>
        </row>
        <row r="220">
          <cell r="B220">
            <v>4.22</v>
          </cell>
        </row>
        <row r="221">
          <cell r="B221">
            <v>4.24</v>
          </cell>
        </row>
        <row r="222">
          <cell r="B222">
            <v>4.2699999999999996</v>
          </cell>
        </row>
        <row r="223">
          <cell r="B223">
            <v>4.25</v>
          </cell>
        </row>
        <row r="224">
          <cell r="B224">
            <v>4.25</v>
          </cell>
        </row>
        <row r="225">
          <cell r="B225">
            <v>4.09</v>
          </cell>
        </row>
        <row r="226">
          <cell r="B226">
            <v>3.93</v>
          </cell>
        </row>
        <row r="227">
          <cell r="B227">
            <v>3.86</v>
          </cell>
        </row>
        <row r="228">
          <cell r="B228">
            <v>3.84</v>
          </cell>
        </row>
        <row r="229">
          <cell r="B229">
            <v>3.84</v>
          </cell>
        </row>
        <row r="230">
          <cell r="B230">
            <v>3.85</v>
          </cell>
        </row>
        <row r="231">
          <cell r="B231">
            <v>3.67</v>
          </cell>
        </row>
        <row r="232">
          <cell r="B232">
            <v>3.67</v>
          </cell>
        </row>
        <row r="233">
          <cell r="B233">
            <v>3.53</v>
          </cell>
        </row>
        <row r="234">
          <cell r="B234">
            <v>3.51</v>
          </cell>
        </row>
        <row r="235">
          <cell r="B235">
            <v>3.47</v>
          </cell>
        </row>
        <row r="236">
          <cell r="B236">
            <v>3.46</v>
          </cell>
        </row>
        <row r="237">
          <cell r="B237">
            <v>3.44</v>
          </cell>
        </row>
        <row r="238">
          <cell r="B238">
            <v>3.41</v>
          </cell>
        </row>
        <row r="239">
          <cell r="B239">
            <v>3.42</v>
          </cell>
        </row>
        <row r="240">
          <cell r="B240">
            <v>3.3</v>
          </cell>
        </row>
        <row r="241">
          <cell r="B241">
            <v>3.12</v>
          </cell>
        </row>
        <row r="242">
          <cell r="B242">
            <v>3.05</v>
          </cell>
        </row>
        <row r="243">
          <cell r="B243">
            <v>3.02</v>
          </cell>
        </row>
        <row r="244">
          <cell r="B244">
            <v>3.03</v>
          </cell>
        </row>
        <row r="245">
          <cell r="B245">
            <v>3.04</v>
          </cell>
        </row>
        <row r="246">
          <cell r="B246">
            <v>3.03</v>
          </cell>
        </row>
        <row r="247">
          <cell r="B247">
            <v>3.01</v>
          </cell>
        </row>
        <row r="248">
          <cell r="B248">
            <v>3.01</v>
          </cell>
        </row>
        <row r="249">
          <cell r="B249">
            <v>3</v>
          </cell>
        </row>
        <row r="250">
          <cell r="B250">
            <v>3.02</v>
          </cell>
        </row>
        <row r="251">
          <cell r="B251">
            <v>3.02</v>
          </cell>
        </row>
        <row r="252">
          <cell r="B252">
            <v>3.03</v>
          </cell>
        </row>
        <row r="253">
          <cell r="B253">
            <v>3.03</v>
          </cell>
        </row>
        <row r="254">
          <cell r="B254">
            <v>3.03</v>
          </cell>
        </row>
        <row r="255">
          <cell r="B255">
            <v>3.04</v>
          </cell>
        </row>
        <row r="256">
          <cell r="B256">
            <v>3.03</v>
          </cell>
        </row>
        <row r="257">
          <cell r="B257">
            <v>3.02</v>
          </cell>
        </row>
        <row r="258">
          <cell r="B258">
            <v>3.06</v>
          </cell>
        </row>
        <row r="259">
          <cell r="B259">
            <v>3.13</v>
          </cell>
        </row>
        <row r="260">
          <cell r="B260">
            <v>3.2</v>
          </cell>
        </row>
        <row r="261">
          <cell r="B261">
            <v>3.4</v>
          </cell>
        </row>
        <row r="262">
          <cell r="B262">
            <v>3.48</v>
          </cell>
        </row>
        <row r="263">
          <cell r="B263">
            <v>3.54</v>
          </cell>
        </row>
        <row r="264">
          <cell r="B264">
            <v>3.59</v>
          </cell>
        </row>
        <row r="265">
          <cell r="B265">
            <v>3.75</v>
          </cell>
        </row>
        <row r="266">
          <cell r="B266">
            <v>3.88</v>
          </cell>
        </row>
        <row r="267">
          <cell r="B267">
            <v>3.94</v>
          </cell>
        </row>
        <row r="268">
          <cell r="B268">
            <v>4.1500000000000004</v>
          </cell>
        </row>
        <row r="269">
          <cell r="B269">
            <v>4.32</v>
          </cell>
        </row>
        <row r="270">
          <cell r="B270">
            <v>4.6900000000000004</v>
          </cell>
        </row>
        <row r="271">
          <cell r="B271">
            <v>5.08</v>
          </cell>
        </row>
        <row r="272">
          <cell r="B272">
            <v>5.2</v>
          </cell>
        </row>
        <row r="273">
          <cell r="B273">
            <v>5.41</v>
          </cell>
        </row>
        <row r="274">
          <cell r="B274">
            <v>5.6</v>
          </cell>
        </row>
        <row r="275">
          <cell r="B275">
            <v>5.74</v>
          </cell>
        </row>
        <row r="276">
          <cell r="B276">
            <v>5.9</v>
          </cell>
        </row>
        <row r="277">
          <cell r="B277">
            <v>6</v>
          </cell>
        </row>
        <row r="278">
          <cell r="B278">
            <v>6.12</v>
          </cell>
        </row>
        <row r="279">
          <cell r="B279">
            <v>6.14</v>
          </cell>
        </row>
        <row r="280">
          <cell r="B280">
            <v>6.16</v>
          </cell>
        </row>
        <row r="281">
          <cell r="B281">
            <v>6.15</v>
          </cell>
        </row>
        <row r="282">
          <cell r="B282">
            <v>6.16</v>
          </cell>
        </row>
        <row r="283">
          <cell r="B283">
            <v>6.27</v>
          </cell>
        </row>
        <row r="284">
          <cell r="B284">
            <v>6.36</v>
          </cell>
        </row>
        <row r="285">
          <cell r="B285">
            <v>6.48</v>
          </cell>
        </row>
        <row r="286">
          <cell r="B286">
            <v>6.48</v>
          </cell>
        </row>
        <row r="287">
          <cell r="B287">
            <v>6.51</v>
          </cell>
        </row>
        <row r="288">
          <cell r="B288">
            <v>6.61</v>
          </cell>
        </row>
        <row r="289">
          <cell r="B289">
            <v>6.74</v>
          </cell>
        </row>
        <row r="290">
          <cell r="B290">
            <v>6.85</v>
          </cell>
        </row>
        <row r="291">
          <cell r="B291">
            <v>6.9</v>
          </cell>
        </row>
        <row r="292">
          <cell r="B292">
            <v>6.91</v>
          </cell>
        </row>
        <row r="293">
          <cell r="B293">
            <v>6.9</v>
          </cell>
        </row>
        <row r="294">
          <cell r="B294">
            <v>7.05</v>
          </cell>
        </row>
        <row r="295">
          <cell r="B295">
            <v>7.15</v>
          </cell>
        </row>
        <row r="296">
          <cell r="B296">
            <v>7.24</v>
          </cell>
        </row>
        <row r="297">
          <cell r="B297">
            <v>7.27</v>
          </cell>
        </row>
        <row r="298">
          <cell r="B298">
            <v>7.29</v>
          </cell>
        </row>
        <row r="299">
          <cell r="B299">
            <v>7.27</v>
          </cell>
        </row>
        <row r="300">
          <cell r="B300">
            <v>7.34</v>
          </cell>
        </row>
        <row r="301">
          <cell r="B301">
            <v>7.37</v>
          </cell>
        </row>
        <row r="302">
          <cell r="B302">
            <v>7.32</v>
          </cell>
        </row>
        <row r="303">
          <cell r="B303">
            <v>7.23</v>
          </cell>
        </row>
        <row r="304">
          <cell r="B304">
            <v>7.08</v>
          </cell>
        </row>
        <row r="305">
          <cell r="B305">
            <v>6.92</v>
          </cell>
        </row>
        <row r="306">
          <cell r="B306">
            <v>6.77</v>
          </cell>
        </row>
        <row r="307">
          <cell r="B307">
            <v>6.61</v>
          </cell>
        </row>
        <row r="308">
          <cell r="B308">
            <v>6.53</v>
          </cell>
        </row>
        <row r="309">
          <cell r="B309">
            <v>6.35</v>
          </cell>
        </row>
        <row r="310">
          <cell r="B310">
            <v>6.04</v>
          </cell>
        </row>
        <row r="311">
          <cell r="B311">
            <v>5.64</v>
          </cell>
        </row>
        <row r="312">
          <cell r="B312">
            <v>5.23</v>
          </cell>
        </row>
        <row r="313">
          <cell r="B313">
            <v>4.83</v>
          </cell>
        </row>
        <row r="314">
          <cell r="B314">
            <v>4.59</v>
          </cell>
        </row>
        <row r="315">
          <cell r="B315">
            <v>4.34</v>
          </cell>
        </row>
        <row r="316">
          <cell r="B316">
            <v>4.1399999999999997</v>
          </cell>
        </row>
        <row r="317">
          <cell r="B317">
            <v>4.05</v>
          </cell>
        </row>
        <row r="318">
          <cell r="B318">
            <v>4.03</v>
          </cell>
        </row>
        <row r="319">
          <cell r="B319">
            <v>4.0199999999999996</v>
          </cell>
        </row>
        <row r="320">
          <cell r="B320">
            <v>3.94</v>
          </cell>
        </row>
        <row r="321">
          <cell r="B321">
            <v>3.83</v>
          </cell>
        </row>
        <row r="322">
          <cell r="B322">
            <v>3.79</v>
          </cell>
        </row>
        <row r="323">
          <cell r="B323">
            <v>3.77</v>
          </cell>
        </row>
        <row r="324">
          <cell r="B324">
            <v>3.76</v>
          </cell>
        </row>
        <row r="325">
          <cell r="B325">
            <v>3.84</v>
          </cell>
        </row>
        <row r="326">
          <cell r="B326">
            <v>3.91</v>
          </cell>
        </row>
        <row r="327">
          <cell r="B327">
            <v>4</v>
          </cell>
        </row>
        <row r="328">
          <cell r="B328">
            <v>4.13</v>
          </cell>
        </row>
        <row r="329">
          <cell r="B329">
            <v>4.26</v>
          </cell>
        </row>
        <row r="330">
          <cell r="B330">
            <v>4.47</v>
          </cell>
        </row>
        <row r="331">
          <cell r="B331">
            <v>4.68</v>
          </cell>
        </row>
        <row r="332">
          <cell r="B332">
            <v>4.8499999999999996</v>
          </cell>
        </row>
        <row r="333">
          <cell r="B333">
            <v>5.0599999999999996</v>
          </cell>
        </row>
        <row r="334">
          <cell r="B334">
            <v>5.35</v>
          </cell>
        </row>
        <row r="335">
          <cell r="B335">
            <v>5.58</v>
          </cell>
        </row>
      </sheetData>
      <sheetData sheetId="8">
        <row r="97">
          <cell r="B97">
            <v>18.079999999999998</v>
          </cell>
        </row>
      </sheetData>
      <sheetData sheetId="9">
        <row r="10">
          <cell r="B10" t="str">
            <v>N/E</v>
          </cell>
          <cell r="C10">
            <v>10.1</v>
          </cell>
          <cell r="D10" t="str">
            <v>N/E</v>
          </cell>
          <cell r="E10" t="str">
            <v>N/E</v>
          </cell>
        </row>
        <row r="11">
          <cell r="B11" t="str">
            <v>N/E</v>
          </cell>
          <cell r="C11">
            <v>9.85</v>
          </cell>
          <cell r="D11" t="str">
            <v>N/E</v>
          </cell>
          <cell r="E11" t="str">
            <v>N/E</v>
          </cell>
        </row>
        <row r="12">
          <cell r="B12" t="str">
            <v>N/E</v>
          </cell>
          <cell r="C12">
            <v>9.69</v>
          </cell>
          <cell r="D12" t="str">
            <v>N/E</v>
          </cell>
          <cell r="E12" t="str">
            <v>N/E</v>
          </cell>
        </row>
        <row r="13">
          <cell r="B13" t="str">
            <v>N/E</v>
          </cell>
          <cell r="C13">
            <v>9.64</v>
          </cell>
          <cell r="D13" t="str">
            <v>N/E</v>
          </cell>
          <cell r="E13" t="str">
            <v>N/E</v>
          </cell>
        </row>
        <row r="14">
          <cell r="B14" t="str">
            <v>N/E</v>
          </cell>
          <cell r="C14">
            <v>9.58</v>
          </cell>
          <cell r="D14" t="str">
            <v>N/E</v>
          </cell>
          <cell r="E14" t="str">
            <v>N/E</v>
          </cell>
        </row>
        <row r="15">
          <cell r="B15" t="str">
            <v>N/E</v>
          </cell>
          <cell r="C15">
            <v>9.82</v>
          </cell>
          <cell r="D15" t="str">
            <v>N/E</v>
          </cell>
          <cell r="E15" t="str">
            <v>N/E</v>
          </cell>
        </row>
        <row r="16">
          <cell r="B16" t="str">
            <v>N/E</v>
          </cell>
          <cell r="C16">
            <v>10.15</v>
          </cell>
          <cell r="D16" t="str">
            <v>N/E</v>
          </cell>
          <cell r="E16" t="str">
            <v>N/E</v>
          </cell>
        </row>
        <row r="17">
          <cell r="B17" t="str">
            <v>N/E</v>
          </cell>
          <cell r="C17">
            <v>10.48</v>
          </cell>
          <cell r="D17" t="str">
            <v>N/E</v>
          </cell>
          <cell r="E17" t="str">
            <v>N/E</v>
          </cell>
        </row>
        <row r="18">
          <cell r="B18" t="str">
            <v>N/E</v>
          </cell>
          <cell r="C18">
            <v>10.84</v>
          </cell>
          <cell r="D18" t="str">
            <v>N/E</v>
          </cell>
          <cell r="E18" t="str">
            <v>N/E</v>
          </cell>
        </row>
        <row r="19">
          <cell r="B19" t="str">
            <v>N/E</v>
          </cell>
          <cell r="C19">
            <v>11.4</v>
          </cell>
          <cell r="D19" t="str">
            <v>N/E</v>
          </cell>
          <cell r="E19" t="str">
            <v>N/E</v>
          </cell>
        </row>
        <row r="20">
          <cell r="B20" t="str">
            <v>N/E</v>
          </cell>
          <cell r="C20">
            <v>12.4</v>
          </cell>
          <cell r="D20" t="str">
            <v>N/E</v>
          </cell>
          <cell r="E20" t="str">
            <v>N/E</v>
          </cell>
        </row>
        <row r="21">
          <cell r="B21" t="str">
            <v>N/E</v>
          </cell>
          <cell r="C21">
            <v>12.75</v>
          </cell>
          <cell r="D21" t="str">
            <v>N/E</v>
          </cell>
          <cell r="E21" t="str">
            <v>N/E</v>
          </cell>
        </row>
        <row r="22">
          <cell r="B22" t="str">
            <v>N/E</v>
          </cell>
          <cell r="C22">
            <v>13.46</v>
          </cell>
          <cell r="D22" t="str">
            <v>N/E</v>
          </cell>
          <cell r="E22" t="str">
            <v>N/E</v>
          </cell>
        </row>
        <row r="23">
          <cell r="B23" t="str">
            <v>N/E</v>
          </cell>
          <cell r="C23">
            <v>13.75</v>
          </cell>
          <cell r="D23" t="str">
            <v>N/E</v>
          </cell>
          <cell r="E23" t="str">
            <v>N/E</v>
          </cell>
        </row>
        <row r="24">
          <cell r="B24" t="str">
            <v>N/E</v>
          </cell>
          <cell r="C24">
            <v>13.96</v>
          </cell>
          <cell r="D24" t="str">
            <v>N/E</v>
          </cell>
          <cell r="E24" t="str">
            <v>N/E</v>
          </cell>
        </row>
        <row r="25">
          <cell r="B25" t="str">
            <v>N/E</v>
          </cell>
          <cell r="C25">
            <v>14.06</v>
          </cell>
          <cell r="D25" t="str">
            <v>N/E</v>
          </cell>
          <cell r="E25" t="str">
            <v>N/E</v>
          </cell>
        </row>
        <row r="26">
          <cell r="B26" t="str">
            <v>N/E</v>
          </cell>
          <cell r="C26">
            <v>14.34</v>
          </cell>
          <cell r="D26" t="str">
            <v>N/E</v>
          </cell>
          <cell r="E26" t="str">
            <v>N/E</v>
          </cell>
        </row>
        <row r="27">
          <cell r="B27" t="str">
            <v>N/E</v>
          </cell>
          <cell r="C27">
            <v>14.49</v>
          </cell>
          <cell r="D27" t="str">
            <v>N/E</v>
          </cell>
          <cell r="E27" t="str">
            <v>N/E</v>
          </cell>
        </row>
        <row r="28">
          <cell r="B28" t="str">
            <v>N/E</v>
          </cell>
          <cell r="C28">
            <v>14.96</v>
          </cell>
          <cell r="D28" t="str">
            <v>N/E</v>
          </cell>
          <cell r="E28" t="str">
            <v>N/E</v>
          </cell>
        </row>
        <row r="29">
          <cell r="B29" t="str">
            <v>N/E</v>
          </cell>
          <cell r="C29">
            <v>15.42</v>
          </cell>
          <cell r="D29" t="str">
            <v>N/E</v>
          </cell>
          <cell r="E29" t="str">
            <v>N/E</v>
          </cell>
        </row>
        <row r="30">
          <cell r="B30" t="str">
            <v>N/E</v>
          </cell>
          <cell r="C30">
            <v>15.6</v>
          </cell>
          <cell r="D30" t="str">
            <v>N/E</v>
          </cell>
          <cell r="E30" t="str">
            <v>N/E</v>
          </cell>
        </row>
        <row r="31">
          <cell r="B31" t="str">
            <v>N/E</v>
          </cell>
          <cell r="C31">
            <v>16.02</v>
          </cell>
          <cell r="D31" t="str">
            <v>N/E</v>
          </cell>
          <cell r="E31" t="str">
            <v>N/E</v>
          </cell>
        </row>
        <row r="32">
          <cell r="B32" t="str">
            <v>N/E</v>
          </cell>
          <cell r="C32">
            <v>16.920000000000002</v>
          </cell>
          <cell r="D32" t="str">
            <v>N/E</v>
          </cell>
          <cell r="E32" t="str">
            <v>N/E</v>
          </cell>
        </row>
        <row r="33">
          <cell r="B33" t="str">
            <v>N/E</v>
          </cell>
          <cell r="C33">
            <v>17.95</v>
          </cell>
          <cell r="D33" t="str">
            <v>N/E</v>
          </cell>
          <cell r="E33" t="str">
            <v>N/E</v>
          </cell>
        </row>
        <row r="34">
          <cell r="B34" t="str">
            <v>N/E</v>
          </cell>
          <cell r="C34">
            <v>18.78</v>
          </cell>
          <cell r="D34" t="str">
            <v>N/E</v>
          </cell>
          <cell r="E34" t="str">
            <v>N/E</v>
          </cell>
        </row>
        <row r="35">
          <cell r="B35" t="str">
            <v>N/E</v>
          </cell>
          <cell r="C35">
            <v>19.440000000000001</v>
          </cell>
          <cell r="D35" t="str">
            <v>N/E</v>
          </cell>
          <cell r="E35" t="str">
            <v>N/E</v>
          </cell>
        </row>
        <row r="36">
          <cell r="B36" t="str">
            <v>N/E</v>
          </cell>
          <cell r="C36">
            <v>21.56</v>
          </cell>
          <cell r="D36" t="str">
            <v>N/E</v>
          </cell>
          <cell r="E36" t="str">
            <v>N/E</v>
          </cell>
        </row>
        <row r="37">
          <cell r="B37" t="str">
            <v>N/E</v>
          </cell>
          <cell r="C37">
            <v>22.44</v>
          </cell>
          <cell r="D37" t="str">
            <v>N/E</v>
          </cell>
          <cell r="E37" t="str">
            <v>N/E</v>
          </cell>
        </row>
        <row r="38">
          <cell r="B38" t="str">
            <v>N/E</v>
          </cell>
          <cell r="C38">
            <v>22.38</v>
          </cell>
          <cell r="D38" t="str">
            <v>N/E</v>
          </cell>
          <cell r="E38" t="str">
            <v>N/E</v>
          </cell>
        </row>
        <row r="39">
          <cell r="B39" t="str">
            <v>N/E</v>
          </cell>
          <cell r="C39">
            <v>21.54</v>
          </cell>
          <cell r="D39" t="str">
            <v>N/E</v>
          </cell>
          <cell r="E39" t="str">
            <v>N/E</v>
          </cell>
        </row>
        <row r="40">
          <cell r="B40" t="str">
            <v>N/E</v>
          </cell>
          <cell r="C40">
            <v>20.93</v>
          </cell>
          <cell r="D40" t="str">
            <v>N/E</v>
          </cell>
          <cell r="E40" t="str">
            <v>N/E</v>
          </cell>
        </row>
        <row r="41">
          <cell r="B41" t="str">
            <v>N/E</v>
          </cell>
          <cell r="C41">
            <v>21.65</v>
          </cell>
          <cell r="D41" t="str">
            <v>N/E</v>
          </cell>
          <cell r="E41" t="str">
            <v>N/E</v>
          </cell>
        </row>
        <row r="42">
          <cell r="B42" t="str">
            <v>N/E</v>
          </cell>
          <cell r="C42">
            <v>23.34</v>
          </cell>
          <cell r="D42" t="str">
            <v>N/E</v>
          </cell>
          <cell r="E42" t="str">
            <v>N/E</v>
          </cell>
        </row>
        <row r="43">
          <cell r="B43" t="str">
            <v>N/E</v>
          </cell>
          <cell r="C43">
            <v>24.93</v>
          </cell>
          <cell r="D43" t="str">
            <v>N/E</v>
          </cell>
          <cell r="E43" t="str">
            <v>N/E</v>
          </cell>
        </row>
        <row r="44">
          <cell r="B44" t="str">
            <v>N/E</v>
          </cell>
          <cell r="C44">
            <v>26.02</v>
          </cell>
          <cell r="D44" t="str">
            <v>N/E</v>
          </cell>
          <cell r="E44" t="str">
            <v>N/E</v>
          </cell>
        </row>
        <row r="45">
          <cell r="B45" t="str">
            <v>N/E</v>
          </cell>
          <cell r="C45">
            <v>28.1</v>
          </cell>
          <cell r="D45" t="str">
            <v>N/E</v>
          </cell>
          <cell r="E45" t="str">
            <v>N/E</v>
          </cell>
        </row>
        <row r="46">
          <cell r="B46" t="str">
            <v>N/E</v>
          </cell>
          <cell r="C46">
            <v>28.93</v>
          </cell>
          <cell r="D46" t="str">
            <v>N/E</v>
          </cell>
          <cell r="E46" t="str">
            <v>N/E</v>
          </cell>
        </row>
        <row r="47">
          <cell r="B47" t="str">
            <v>N/E</v>
          </cell>
          <cell r="C47">
            <v>28.84</v>
          </cell>
          <cell r="D47" t="str">
            <v>N/E</v>
          </cell>
          <cell r="E47" t="str">
            <v>N/E</v>
          </cell>
        </row>
        <row r="48">
          <cell r="B48" t="str">
            <v>N/E</v>
          </cell>
          <cell r="C48">
            <v>28.69</v>
          </cell>
          <cell r="D48" t="str">
            <v>N/E</v>
          </cell>
          <cell r="E48" t="str">
            <v>N/E</v>
          </cell>
        </row>
        <row r="49">
          <cell r="B49" t="str">
            <v>N/E</v>
          </cell>
          <cell r="C49">
            <v>28.38</v>
          </cell>
          <cell r="D49" t="str">
            <v>N/E</v>
          </cell>
          <cell r="E49" t="str">
            <v>N/E</v>
          </cell>
        </row>
        <row r="50">
          <cell r="B50" t="str">
            <v>N/E</v>
          </cell>
          <cell r="C50">
            <v>28.11</v>
          </cell>
          <cell r="D50" t="str">
            <v>N/E</v>
          </cell>
          <cell r="E50" t="str">
            <v>N/E</v>
          </cell>
        </row>
        <row r="51">
          <cell r="B51" t="str">
            <v>N/E</v>
          </cell>
          <cell r="C51">
            <v>28.39</v>
          </cell>
          <cell r="D51" t="str">
            <v>N/E</v>
          </cell>
          <cell r="E51" t="str">
            <v>N/E</v>
          </cell>
        </row>
        <row r="52">
          <cell r="B52" t="str">
            <v>N/E</v>
          </cell>
          <cell r="C52">
            <v>30.78</v>
          </cell>
          <cell r="D52" t="str">
            <v>N/E</v>
          </cell>
          <cell r="E52" t="str">
            <v>N/E</v>
          </cell>
        </row>
        <row r="53">
          <cell r="B53" t="str">
            <v>N/E</v>
          </cell>
          <cell r="C53">
            <v>33.64</v>
          </cell>
          <cell r="D53" t="str">
            <v>N/E</v>
          </cell>
          <cell r="E53" t="str">
            <v>N/E</v>
          </cell>
        </row>
        <row r="54">
          <cell r="B54" t="str">
            <v>N/E</v>
          </cell>
          <cell r="C54">
            <v>33.92</v>
          </cell>
          <cell r="D54" t="str">
            <v>N/E</v>
          </cell>
          <cell r="E54" t="str">
            <v>N/E</v>
          </cell>
        </row>
        <row r="55">
          <cell r="B55" t="str">
            <v>N/E</v>
          </cell>
          <cell r="C55">
            <v>33.78</v>
          </cell>
          <cell r="D55" t="str">
            <v>N/E</v>
          </cell>
          <cell r="E55" t="str">
            <v>N/E</v>
          </cell>
        </row>
        <row r="56">
          <cell r="B56" t="str">
            <v>N/E</v>
          </cell>
          <cell r="C56">
            <v>33.31</v>
          </cell>
          <cell r="D56" t="str">
            <v>N/E</v>
          </cell>
          <cell r="E56" t="str">
            <v>N/E</v>
          </cell>
        </row>
        <row r="57">
          <cell r="B57" t="str">
            <v>N/E</v>
          </cell>
          <cell r="C57">
            <v>33.36</v>
          </cell>
          <cell r="D57" t="str">
            <v>N/E</v>
          </cell>
          <cell r="E57" t="str">
            <v>N/E</v>
          </cell>
        </row>
        <row r="58">
          <cell r="B58">
            <v>0</v>
          </cell>
          <cell r="C58">
            <v>34.25</v>
          </cell>
          <cell r="D58" t="str">
            <v>N/E</v>
          </cell>
          <cell r="E58" t="str">
            <v>N/E</v>
          </cell>
        </row>
        <row r="59">
          <cell r="B59">
            <v>0</v>
          </cell>
          <cell r="C59">
            <v>36.21</v>
          </cell>
          <cell r="D59" t="str">
            <v>N/E</v>
          </cell>
          <cell r="E59" t="str">
            <v>N/E</v>
          </cell>
        </row>
        <row r="60">
          <cell r="B60">
            <v>0</v>
          </cell>
          <cell r="C60">
            <v>35.24</v>
          </cell>
          <cell r="D60" t="str">
            <v>N/E</v>
          </cell>
          <cell r="E60" t="str">
            <v>N/E</v>
          </cell>
        </row>
        <row r="61">
          <cell r="B61">
            <v>0</v>
          </cell>
          <cell r="C61">
            <v>37.630000000000003</v>
          </cell>
          <cell r="D61" t="str">
            <v>N/E</v>
          </cell>
          <cell r="E61" t="str">
            <v>N/E</v>
          </cell>
        </row>
        <row r="62">
          <cell r="B62">
            <v>0</v>
          </cell>
          <cell r="C62">
            <v>42.89</v>
          </cell>
          <cell r="D62" t="str">
            <v>N/E</v>
          </cell>
          <cell r="E62" t="str">
            <v>N/E</v>
          </cell>
        </row>
        <row r="63">
          <cell r="B63">
            <v>0</v>
          </cell>
          <cell r="C63">
            <v>51.72</v>
          </cell>
          <cell r="D63" t="str">
            <v>N/E</v>
          </cell>
          <cell r="E63" t="str">
            <v>N/E</v>
          </cell>
        </row>
        <row r="64">
          <cell r="B64">
            <v>0</v>
          </cell>
          <cell r="C64">
            <v>53</v>
          </cell>
          <cell r="D64" t="str">
            <v>N/E</v>
          </cell>
          <cell r="E64" t="str">
            <v>N/E</v>
          </cell>
        </row>
        <row r="65">
          <cell r="B65">
            <v>0</v>
          </cell>
          <cell r="C65">
            <v>56.15</v>
          </cell>
          <cell r="D65" t="str">
            <v>N/E</v>
          </cell>
          <cell r="E65" t="str">
            <v>N/E</v>
          </cell>
        </row>
        <row r="66">
          <cell r="B66">
            <v>53.32</v>
          </cell>
          <cell r="C66">
            <v>50.58</v>
          </cell>
          <cell r="D66" t="str">
            <v>N/E</v>
          </cell>
          <cell r="E66" t="str">
            <v>N/E</v>
          </cell>
        </row>
        <row r="67">
          <cell r="B67">
            <v>36.32</v>
          </cell>
          <cell r="C67">
            <v>42.79</v>
          </cell>
          <cell r="D67" t="str">
            <v>N/E</v>
          </cell>
          <cell r="E67" t="str">
            <v>N/E</v>
          </cell>
        </row>
        <row r="68">
          <cell r="B68">
            <v>39.14</v>
          </cell>
          <cell r="C68">
            <v>51.48</v>
          </cell>
          <cell r="D68" t="str">
            <v>N/E</v>
          </cell>
          <cell r="E68" t="str">
            <v>N/E</v>
          </cell>
        </row>
        <row r="69">
          <cell r="B69">
            <v>48.74</v>
          </cell>
          <cell r="C69">
            <v>57.73</v>
          </cell>
          <cell r="D69" t="str">
            <v>N/E</v>
          </cell>
          <cell r="E69" t="str">
            <v>N/E</v>
          </cell>
        </row>
        <row r="70">
          <cell r="B70">
            <v>53.66</v>
          </cell>
          <cell r="C70">
            <v>59.75</v>
          </cell>
          <cell r="D70" t="str">
            <v>N/E</v>
          </cell>
          <cell r="E70" t="str">
            <v>N/E</v>
          </cell>
        </row>
        <row r="71">
          <cell r="B71">
            <v>56.92</v>
          </cell>
          <cell r="C71">
            <v>61.57</v>
          </cell>
          <cell r="D71" t="str">
            <v>N/E</v>
          </cell>
          <cell r="E71" t="str">
            <v>N/E</v>
          </cell>
        </row>
        <row r="72">
          <cell r="B72">
            <v>60.99</v>
          </cell>
          <cell r="C72">
            <v>64.650000000000006</v>
          </cell>
          <cell r="D72" t="str">
            <v>N/E</v>
          </cell>
          <cell r="E72" t="str">
            <v>N/E</v>
          </cell>
        </row>
        <row r="73">
          <cell r="B73">
            <v>59.69</v>
          </cell>
          <cell r="C73">
            <v>63.04</v>
          </cell>
          <cell r="D73" t="str">
            <v>N/E</v>
          </cell>
          <cell r="E73" t="str">
            <v>N/E</v>
          </cell>
        </row>
        <row r="74">
          <cell r="B74">
            <v>60.12</v>
          </cell>
          <cell r="C74">
            <v>63.53</v>
          </cell>
          <cell r="D74" t="str">
            <v>N/E</v>
          </cell>
          <cell r="E74" t="str">
            <v>N/E</v>
          </cell>
        </row>
        <row r="75">
          <cell r="B75">
            <v>59.17</v>
          </cell>
          <cell r="C75">
            <v>62.69</v>
          </cell>
          <cell r="D75" t="str">
            <v>N/E</v>
          </cell>
          <cell r="E75" t="str">
            <v>N/E</v>
          </cell>
        </row>
        <row r="76">
          <cell r="B76">
            <v>59.4</v>
          </cell>
          <cell r="C76">
            <v>61.25</v>
          </cell>
          <cell r="D76" t="str">
            <v>N/E</v>
          </cell>
          <cell r="E76" t="str">
            <v>N/E</v>
          </cell>
        </row>
        <row r="77">
          <cell r="B77">
            <v>0</v>
          </cell>
          <cell r="C77">
            <v>57.98</v>
          </cell>
          <cell r="D77" t="str">
            <v>N/E</v>
          </cell>
          <cell r="E77" t="str">
            <v>N/E</v>
          </cell>
        </row>
        <row r="78">
          <cell r="B78">
            <v>0</v>
          </cell>
          <cell r="C78">
            <v>56.11</v>
          </cell>
          <cell r="D78" t="str">
            <v>N/E</v>
          </cell>
          <cell r="E78" t="str">
            <v>N/E</v>
          </cell>
        </row>
        <row r="79">
          <cell r="B79">
            <v>0</v>
          </cell>
          <cell r="C79">
            <v>54.75</v>
          </cell>
          <cell r="D79" t="str">
            <v>N/E</v>
          </cell>
          <cell r="E79" t="str">
            <v>N/E</v>
          </cell>
        </row>
        <row r="80">
          <cell r="B80">
            <v>0</v>
          </cell>
          <cell r="C80">
            <v>54.04</v>
          </cell>
          <cell r="D80" t="str">
            <v>N/E</v>
          </cell>
          <cell r="E80" t="str">
            <v>N/E</v>
          </cell>
        </row>
        <row r="81">
          <cell r="B81">
            <v>0</v>
          </cell>
          <cell r="C81">
            <v>53.96</v>
          </cell>
          <cell r="D81" t="str">
            <v>N/E</v>
          </cell>
          <cell r="E81" t="str">
            <v>N/E</v>
          </cell>
        </row>
        <row r="82">
          <cell r="B82">
            <v>0</v>
          </cell>
          <cell r="C82">
            <v>53.28</v>
          </cell>
          <cell r="D82">
            <v>0</v>
          </cell>
          <cell r="E82" t="str">
            <v>N/E</v>
          </cell>
        </row>
        <row r="83">
          <cell r="B83">
            <v>0</v>
          </cell>
          <cell r="C83">
            <v>51.06</v>
          </cell>
          <cell r="D83">
            <v>0</v>
          </cell>
          <cell r="E83" t="str">
            <v>N/E</v>
          </cell>
        </row>
        <row r="84">
          <cell r="B84">
            <v>0</v>
          </cell>
          <cell r="C84">
            <v>46.28</v>
          </cell>
          <cell r="D84">
            <v>0</v>
          </cell>
          <cell r="E84" t="str">
            <v>N/E</v>
          </cell>
        </row>
        <row r="85">
          <cell r="B85">
            <v>0</v>
          </cell>
          <cell r="C85">
            <v>46.96</v>
          </cell>
          <cell r="D85">
            <v>0</v>
          </cell>
          <cell r="E85" t="str">
            <v>N/E</v>
          </cell>
        </row>
        <row r="86">
          <cell r="B86">
            <v>0</v>
          </cell>
          <cell r="C86">
            <v>50.03</v>
          </cell>
          <cell r="D86">
            <v>0</v>
          </cell>
          <cell r="E86" t="str">
            <v>N/E</v>
          </cell>
        </row>
        <row r="87">
          <cell r="B87">
            <v>0</v>
          </cell>
          <cell r="C87">
            <v>51.18</v>
          </cell>
          <cell r="D87">
            <v>0</v>
          </cell>
          <cell r="E87" t="str">
            <v>N/E</v>
          </cell>
        </row>
        <row r="88">
          <cell r="B88">
            <v>0</v>
          </cell>
          <cell r="C88">
            <v>51.2</v>
          </cell>
          <cell r="D88">
            <v>0</v>
          </cell>
          <cell r="E88" t="str">
            <v>N/E</v>
          </cell>
        </row>
        <row r="89">
          <cell r="B89">
            <v>0</v>
          </cell>
          <cell r="C89">
            <v>50.74</v>
          </cell>
          <cell r="D89">
            <v>0</v>
          </cell>
          <cell r="E89" t="str">
            <v>N/E</v>
          </cell>
        </row>
        <row r="90">
          <cell r="B90">
            <v>0</v>
          </cell>
          <cell r="C90">
            <v>50.34</v>
          </cell>
          <cell r="D90">
            <v>51.3</v>
          </cell>
          <cell r="E90" t="str">
            <v>N/E</v>
          </cell>
        </row>
        <row r="91">
          <cell r="B91">
            <v>0</v>
          </cell>
          <cell r="C91">
            <v>47.94</v>
          </cell>
          <cell r="D91">
            <v>49.77</v>
          </cell>
          <cell r="E91" t="str">
            <v>N/E</v>
          </cell>
        </row>
        <row r="92">
          <cell r="B92">
            <v>0</v>
          </cell>
          <cell r="C92">
            <v>48.04</v>
          </cell>
          <cell r="D92">
            <v>51.61</v>
          </cell>
          <cell r="E92" t="str">
            <v>N/E</v>
          </cell>
        </row>
        <row r="93">
          <cell r="B93">
            <v>0</v>
          </cell>
          <cell r="C93">
            <v>49.29</v>
          </cell>
          <cell r="D93">
            <v>50.48</v>
          </cell>
          <cell r="E93" t="str">
            <v>N/E</v>
          </cell>
        </row>
        <row r="94">
          <cell r="B94">
            <v>0</v>
          </cell>
          <cell r="C94">
            <v>48.31</v>
          </cell>
          <cell r="D94">
            <v>51.74</v>
          </cell>
          <cell r="E94" t="str">
            <v>N/E</v>
          </cell>
        </row>
        <row r="95">
          <cell r="B95">
            <v>48.26</v>
          </cell>
          <cell r="C95">
            <v>49.33</v>
          </cell>
          <cell r="D95">
            <v>51.15</v>
          </cell>
          <cell r="E95" t="str">
            <v>N/E</v>
          </cell>
        </row>
        <row r="96">
          <cell r="B96">
            <v>55.82</v>
          </cell>
          <cell r="C96">
            <v>58.5</v>
          </cell>
          <cell r="D96">
            <v>53.35</v>
          </cell>
          <cell r="E96" t="str">
            <v>N/E</v>
          </cell>
        </row>
        <row r="97">
          <cell r="B97">
            <v>56.6</v>
          </cell>
          <cell r="C97">
            <v>59.15</v>
          </cell>
          <cell r="D97">
            <v>64.319999999999993</v>
          </cell>
          <cell r="E97" t="str">
            <v>N/E</v>
          </cell>
        </row>
        <row r="98">
          <cell r="B98">
            <v>55.05</v>
          </cell>
          <cell r="C98">
            <v>60.44</v>
          </cell>
          <cell r="D98">
            <v>63</v>
          </cell>
          <cell r="E98" t="str">
            <v>N/E</v>
          </cell>
        </row>
        <row r="99">
          <cell r="B99">
            <v>61.1</v>
          </cell>
          <cell r="C99">
            <v>66.209999999999994</v>
          </cell>
          <cell r="D99">
            <v>0</v>
          </cell>
          <cell r="E99" t="str">
            <v>N/E</v>
          </cell>
        </row>
        <row r="100">
          <cell r="B100">
            <v>67.239999999999995</v>
          </cell>
          <cell r="C100">
            <v>72.5</v>
          </cell>
          <cell r="D100">
            <v>74.010000000000005</v>
          </cell>
          <cell r="E100" t="str">
            <v>N/E</v>
          </cell>
        </row>
        <row r="101">
          <cell r="B101">
            <v>69.459999999999994</v>
          </cell>
          <cell r="C101">
            <v>73.72</v>
          </cell>
          <cell r="D101">
            <v>0</v>
          </cell>
          <cell r="E101" t="str">
            <v>N/E</v>
          </cell>
        </row>
        <row r="102">
          <cell r="B102">
            <v>65.56</v>
          </cell>
          <cell r="C102">
            <v>69.42</v>
          </cell>
          <cell r="D102">
            <v>0</v>
          </cell>
          <cell r="E102" t="str">
            <v>N/E</v>
          </cell>
        </row>
        <row r="103">
          <cell r="B103">
            <v>62.06</v>
          </cell>
          <cell r="C103">
            <v>67.11</v>
          </cell>
          <cell r="D103">
            <v>0</v>
          </cell>
          <cell r="E103" t="str">
            <v>N/E</v>
          </cell>
        </row>
        <row r="104">
          <cell r="B104">
            <v>64.150000000000006</v>
          </cell>
          <cell r="C104">
            <v>70.760000000000005</v>
          </cell>
          <cell r="D104">
            <v>0</v>
          </cell>
          <cell r="E104" t="str">
            <v>N/E</v>
          </cell>
        </row>
        <row r="105">
          <cell r="B105">
            <v>71.72</v>
          </cell>
          <cell r="C105">
            <v>74.989999999999995</v>
          </cell>
          <cell r="D105">
            <v>0</v>
          </cell>
          <cell r="E105" t="str">
            <v>N/E</v>
          </cell>
        </row>
        <row r="106">
          <cell r="B106">
            <v>72.150000000000006</v>
          </cell>
          <cell r="C106">
            <v>75.31</v>
          </cell>
          <cell r="D106">
            <v>0</v>
          </cell>
          <cell r="E106" t="str">
            <v>N/E</v>
          </cell>
        </row>
        <row r="107">
          <cell r="B107">
            <v>72.47</v>
          </cell>
          <cell r="C107">
            <v>77.33</v>
          </cell>
          <cell r="D107">
            <v>0</v>
          </cell>
          <cell r="E107" t="str">
            <v>N/E</v>
          </cell>
        </row>
        <row r="108">
          <cell r="B108">
            <v>76.819999999999993</v>
          </cell>
          <cell r="C108">
            <v>79.41</v>
          </cell>
          <cell r="D108">
            <v>0</v>
          </cell>
          <cell r="E108" t="str">
            <v>N/E</v>
          </cell>
        </row>
        <row r="109">
          <cell r="B109">
            <v>80.33</v>
          </cell>
          <cell r="C109">
            <v>80.91</v>
          </cell>
          <cell r="D109">
            <v>0</v>
          </cell>
          <cell r="E109" t="str">
            <v>N/E</v>
          </cell>
        </row>
        <row r="110">
          <cell r="B110">
            <v>80.5</v>
          </cell>
          <cell r="C110">
            <v>81.010000000000005</v>
          </cell>
          <cell r="D110">
            <v>0</v>
          </cell>
          <cell r="E110" t="str">
            <v>N/E</v>
          </cell>
        </row>
        <row r="111">
          <cell r="B111">
            <v>84.71</v>
          </cell>
          <cell r="C111">
            <v>85.88</v>
          </cell>
          <cell r="D111">
            <v>0</v>
          </cell>
          <cell r="E111" t="str">
            <v>N/E</v>
          </cell>
        </row>
        <row r="112">
          <cell r="B112">
            <v>90.48</v>
          </cell>
          <cell r="C112">
            <v>90.51</v>
          </cell>
          <cell r="D112">
            <v>0</v>
          </cell>
          <cell r="E112" t="str">
            <v>N/E</v>
          </cell>
        </row>
        <row r="113">
          <cell r="B113">
            <v>96.52</v>
          </cell>
          <cell r="C113">
            <v>0</v>
          </cell>
          <cell r="D113">
            <v>0</v>
          </cell>
          <cell r="E113" t="str">
            <v>N/E</v>
          </cell>
        </row>
        <row r="114">
          <cell r="B114">
            <v>100.23</v>
          </cell>
          <cell r="C114">
            <v>0</v>
          </cell>
          <cell r="D114">
            <v>0</v>
          </cell>
          <cell r="E114" t="str">
            <v>N/E</v>
          </cell>
        </row>
        <row r="115">
          <cell r="B115">
            <v>99.71</v>
          </cell>
          <cell r="C115">
            <v>108.24</v>
          </cell>
          <cell r="D115">
            <v>0</v>
          </cell>
          <cell r="E115" t="str">
            <v>N/E</v>
          </cell>
        </row>
        <row r="116">
          <cell r="B116">
            <v>95.74</v>
          </cell>
          <cell r="C116">
            <v>104.4</v>
          </cell>
          <cell r="D116">
            <v>0</v>
          </cell>
          <cell r="E116" t="str">
            <v>N/E</v>
          </cell>
        </row>
        <row r="117">
          <cell r="B117">
            <v>99.47</v>
          </cell>
          <cell r="C117">
            <v>105.23</v>
          </cell>
          <cell r="D117">
            <v>0</v>
          </cell>
          <cell r="E117" t="str">
            <v>N/E</v>
          </cell>
        </row>
        <row r="118">
          <cell r="B118">
            <v>96.35</v>
          </cell>
          <cell r="C118">
            <v>104.99</v>
          </cell>
          <cell r="D118">
            <v>0</v>
          </cell>
          <cell r="E118" t="str">
            <v>N/E</v>
          </cell>
        </row>
        <row r="119">
          <cell r="B119">
            <v>96.69</v>
          </cell>
          <cell r="C119">
            <v>104.95</v>
          </cell>
          <cell r="D119">
            <v>0</v>
          </cell>
          <cell r="E119" t="str">
            <v>N/E</v>
          </cell>
        </row>
        <row r="120">
          <cell r="B120">
            <v>95</v>
          </cell>
          <cell r="C120">
            <v>101.61</v>
          </cell>
          <cell r="D120">
            <v>112.59</v>
          </cell>
          <cell r="E120" t="str">
            <v>N/E</v>
          </cell>
        </row>
        <row r="121">
          <cell r="B121">
            <v>93.04</v>
          </cell>
          <cell r="C121">
            <v>99.64</v>
          </cell>
          <cell r="D121">
            <v>111.36</v>
          </cell>
          <cell r="E121" t="str">
            <v>N/E</v>
          </cell>
        </row>
        <row r="122">
          <cell r="B122">
            <v>91.47</v>
          </cell>
          <cell r="C122">
            <v>98.42</v>
          </cell>
          <cell r="D122">
            <v>110.12</v>
          </cell>
          <cell r="E122" t="str">
            <v>N/E</v>
          </cell>
        </row>
        <row r="123">
          <cell r="B123">
            <v>91.67</v>
          </cell>
          <cell r="C123">
            <v>98.34</v>
          </cell>
          <cell r="D123">
            <v>109.56</v>
          </cell>
          <cell r="E123" t="str">
            <v>N/E</v>
          </cell>
        </row>
        <row r="124">
          <cell r="B124">
            <v>91.12</v>
          </cell>
          <cell r="C124">
            <v>97.27</v>
          </cell>
          <cell r="D124">
            <v>106.48</v>
          </cell>
          <cell r="E124" t="str">
            <v>N/E</v>
          </cell>
        </row>
        <row r="125">
          <cell r="B125">
            <v>90.32</v>
          </cell>
          <cell r="C125">
            <v>95.87</v>
          </cell>
          <cell r="D125">
            <v>106.27</v>
          </cell>
          <cell r="E125" t="str">
            <v>N/E</v>
          </cell>
        </row>
        <row r="126">
          <cell r="B126">
            <v>89.91</v>
          </cell>
          <cell r="C126">
            <v>95.62</v>
          </cell>
          <cell r="D126">
            <v>106.8</v>
          </cell>
          <cell r="E126" t="str">
            <v>N/E</v>
          </cell>
        </row>
        <row r="127">
          <cell r="B127">
            <v>89.81</v>
          </cell>
          <cell r="C127">
            <v>98.25</v>
          </cell>
          <cell r="D127">
            <v>107.4</v>
          </cell>
          <cell r="E127" t="str">
            <v>N/E</v>
          </cell>
        </row>
        <row r="128">
          <cell r="B128">
            <v>103.71</v>
          </cell>
          <cell r="C128">
            <v>115.05</v>
          </cell>
          <cell r="D128">
            <v>134.12</v>
          </cell>
          <cell r="E128" t="str">
            <v>N/E</v>
          </cell>
        </row>
        <row r="129">
          <cell r="B129">
            <v>122.45</v>
          </cell>
          <cell r="C129">
            <v>135.5</v>
          </cell>
          <cell r="D129">
            <v>0</v>
          </cell>
          <cell r="E129" t="str">
            <v>N/E</v>
          </cell>
        </row>
        <row r="130">
          <cell r="B130">
            <v>157.63</v>
          </cell>
          <cell r="C130">
            <v>156.15</v>
          </cell>
          <cell r="D130">
            <v>0</v>
          </cell>
          <cell r="E130" t="str">
            <v>N/E</v>
          </cell>
        </row>
        <row r="131">
          <cell r="B131">
            <v>153.57</v>
          </cell>
          <cell r="C131">
            <v>153.63</v>
          </cell>
          <cell r="D131">
            <v>0</v>
          </cell>
          <cell r="E131" t="str">
            <v>N/E</v>
          </cell>
        </row>
        <row r="132">
          <cell r="B132">
            <v>97</v>
          </cell>
          <cell r="C132">
            <v>79.94</v>
          </cell>
          <cell r="D132">
            <v>0</v>
          </cell>
          <cell r="E132" t="str">
            <v>N/E</v>
          </cell>
        </row>
        <row r="133">
          <cell r="B133">
            <v>63.63</v>
          </cell>
          <cell r="C133">
            <v>53.81</v>
          </cell>
          <cell r="D133">
            <v>0</v>
          </cell>
          <cell r="E133" t="str">
            <v>N/E</v>
          </cell>
        </row>
        <row r="134">
          <cell r="B134">
            <v>53.98</v>
          </cell>
          <cell r="C134">
            <v>44.7</v>
          </cell>
          <cell r="D134">
            <v>37.28</v>
          </cell>
          <cell r="E134" t="str">
            <v>N/E</v>
          </cell>
        </row>
        <row r="135">
          <cell r="B135">
            <v>53.98</v>
          </cell>
          <cell r="C135">
            <v>33.78</v>
          </cell>
          <cell r="D135">
            <v>34.74</v>
          </cell>
          <cell r="E135" t="str">
            <v>N/E</v>
          </cell>
        </row>
        <row r="136">
          <cell r="B136">
            <v>40.32</v>
          </cell>
          <cell r="C136">
            <v>32.450000000000003</v>
          </cell>
          <cell r="D136">
            <v>32.54</v>
          </cell>
          <cell r="E136" t="str">
            <v>N/E</v>
          </cell>
        </row>
        <row r="137">
          <cell r="B137">
            <v>41.47</v>
          </cell>
          <cell r="C137">
            <v>32.450000000000003</v>
          </cell>
          <cell r="D137">
            <v>32.549999999999997</v>
          </cell>
          <cell r="E137" t="str">
            <v>N/E</v>
          </cell>
        </row>
        <row r="138">
          <cell r="B138">
            <v>41.81</v>
          </cell>
          <cell r="C138">
            <v>32.450000000000003</v>
          </cell>
          <cell r="D138">
            <v>32.54</v>
          </cell>
          <cell r="E138" t="str">
            <v>N/E</v>
          </cell>
        </row>
        <row r="139">
          <cell r="B139">
            <v>44.68</v>
          </cell>
          <cell r="C139">
            <v>32.450000000000003</v>
          </cell>
          <cell r="D139">
            <v>32.54</v>
          </cell>
          <cell r="E139" t="str">
            <v>N/E</v>
          </cell>
        </row>
        <row r="140">
          <cell r="B140">
            <v>50</v>
          </cell>
          <cell r="C140">
            <v>0</v>
          </cell>
          <cell r="D140">
            <v>0</v>
          </cell>
          <cell r="E140" t="str">
            <v>N/E</v>
          </cell>
        </row>
        <row r="141">
          <cell r="B141">
            <v>52.31</v>
          </cell>
          <cell r="C141">
            <v>51.47</v>
          </cell>
          <cell r="D141">
            <v>0</v>
          </cell>
          <cell r="E141" t="str">
            <v>N/E</v>
          </cell>
        </row>
        <row r="142">
          <cell r="B142">
            <v>50.82</v>
          </cell>
          <cell r="C142">
            <v>50.51</v>
          </cell>
          <cell r="D142">
            <v>0</v>
          </cell>
          <cell r="E142" t="str">
            <v>N/E</v>
          </cell>
        </row>
        <row r="143">
          <cell r="B143">
            <v>49.17</v>
          </cell>
          <cell r="C143">
            <v>49.37</v>
          </cell>
          <cell r="D143">
            <v>0</v>
          </cell>
          <cell r="E143" t="str">
            <v>N/E</v>
          </cell>
        </row>
        <row r="144">
          <cell r="B144">
            <v>47.8</v>
          </cell>
          <cell r="C144">
            <v>48.68</v>
          </cell>
          <cell r="D144">
            <v>0</v>
          </cell>
          <cell r="E144" t="str">
            <v>N/E</v>
          </cell>
        </row>
        <row r="145">
          <cell r="B145">
            <v>50.11</v>
          </cell>
          <cell r="C145">
            <v>51.52</v>
          </cell>
          <cell r="D145">
            <v>0</v>
          </cell>
          <cell r="E145" t="str">
            <v>N/E</v>
          </cell>
        </row>
        <row r="146">
          <cell r="B146">
            <v>51.87</v>
          </cell>
          <cell r="C146">
            <v>53.68</v>
          </cell>
          <cell r="D146">
            <v>0</v>
          </cell>
          <cell r="E146" t="str">
            <v>N/E</v>
          </cell>
        </row>
        <row r="147">
          <cell r="B147">
            <v>56.68</v>
          </cell>
          <cell r="C147">
            <v>54.99</v>
          </cell>
          <cell r="D147">
            <v>0</v>
          </cell>
          <cell r="E147" t="str">
            <v>N/E</v>
          </cell>
        </row>
        <row r="148">
          <cell r="B148">
            <v>47.78</v>
          </cell>
          <cell r="C148">
            <v>36.42</v>
          </cell>
          <cell r="D148">
            <v>0</v>
          </cell>
          <cell r="E148" t="str">
            <v>N/E</v>
          </cell>
        </row>
        <row r="149">
          <cell r="B149">
            <v>34.86</v>
          </cell>
          <cell r="C149">
            <v>36.14</v>
          </cell>
          <cell r="D149">
            <v>0</v>
          </cell>
          <cell r="E149" t="str">
            <v>N/E</v>
          </cell>
        </row>
        <row r="150">
          <cell r="B150">
            <v>34.299999999999997</v>
          </cell>
          <cell r="C150">
            <v>35.61</v>
          </cell>
          <cell r="D150">
            <v>0</v>
          </cell>
          <cell r="E150" t="str">
            <v>N/E</v>
          </cell>
        </row>
        <row r="151">
          <cell r="B151">
            <v>37.869999999999997</v>
          </cell>
          <cell r="C151">
            <v>38</v>
          </cell>
          <cell r="D151">
            <v>0</v>
          </cell>
          <cell r="E151" t="str">
            <v>N/E</v>
          </cell>
        </row>
        <row r="152">
          <cell r="B152">
            <v>38.79</v>
          </cell>
          <cell r="C152">
            <v>40.090000000000003</v>
          </cell>
          <cell r="D152">
            <v>0</v>
          </cell>
          <cell r="E152" t="str">
            <v>N/E</v>
          </cell>
        </row>
        <row r="153">
          <cell r="B153">
            <v>40.43</v>
          </cell>
          <cell r="C153">
            <v>39.74</v>
          </cell>
          <cell r="D153">
            <v>0</v>
          </cell>
          <cell r="E153" t="str">
            <v>N/E</v>
          </cell>
        </row>
        <row r="154">
          <cell r="B154">
            <v>41.22</v>
          </cell>
          <cell r="C154">
            <v>40.270000000000003</v>
          </cell>
          <cell r="D154">
            <v>0</v>
          </cell>
          <cell r="E154">
            <v>0</v>
          </cell>
        </row>
        <row r="155">
          <cell r="B155">
            <v>45.13</v>
          </cell>
          <cell r="C155">
            <v>42.89</v>
          </cell>
          <cell r="D155">
            <v>0</v>
          </cell>
          <cell r="E155">
            <v>0</v>
          </cell>
        </row>
        <row r="156">
          <cell r="B156">
            <v>46.71</v>
          </cell>
          <cell r="C156">
            <v>45.21</v>
          </cell>
          <cell r="D156">
            <v>0</v>
          </cell>
          <cell r="E156">
            <v>0</v>
          </cell>
        </row>
        <row r="157">
          <cell r="B157">
            <v>44.45</v>
          </cell>
          <cell r="C157">
            <v>43.19</v>
          </cell>
          <cell r="D157">
            <v>0</v>
          </cell>
          <cell r="E157">
            <v>0</v>
          </cell>
        </row>
        <row r="158">
          <cell r="B158">
            <v>36.799999999999997</v>
          </cell>
          <cell r="C158">
            <v>38</v>
          </cell>
          <cell r="D158">
            <v>0</v>
          </cell>
          <cell r="E158">
            <v>0</v>
          </cell>
        </row>
        <row r="159">
          <cell r="B159">
            <v>32.39</v>
          </cell>
          <cell r="C159">
            <v>33.21</v>
          </cell>
          <cell r="D159">
            <v>0</v>
          </cell>
          <cell r="E159">
            <v>0</v>
          </cell>
        </row>
        <row r="160">
          <cell r="B160">
            <v>30.25</v>
          </cell>
          <cell r="C160">
            <v>32.479999999999997</v>
          </cell>
          <cell r="D160">
            <v>32.479999999999997</v>
          </cell>
          <cell r="E160">
            <v>0</v>
          </cell>
        </row>
        <row r="161">
          <cell r="B161">
            <v>29.74</v>
          </cell>
          <cell r="C161">
            <v>30.52</v>
          </cell>
          <cell r="D161">
            <v>31.37</v>
          </cell>
          <cell r="E161">
            <v>0</v>
          </cell>
        </row>
        <row r="162">
          <cell r="B162">
            <v>30.15</v>
          </cell>
          <cell r="C162">
            <v>31.57</v>
          </cell>
          <cell r="D162">
            <v>31.83</v>
          </cell>
          <cell r="E162">
            <v>0</v>
          </cell>
        </row>
        <row r="163">
          <cell r="B163">
            <v>29.84</v>
          </cell>
          <cell r="C163">
            <v>30.1</v>
          </cell>
          <cell r="D163">
            <v>30.14</v>
          </cell>
          <cell r="E163">
            <v>0</v>
          </cell>
        </row>
        <row r="164">
          <cell r="B164">
            <v>25.15</v>
          </cell>
          <cell r="C164">
            <v>26.12</v>
          </cell>
          <cell r="D164">
            <v>26.67</v>
          </cell>
          <cell r="E164">
            <v>24.64</v>
          </cell>
        </row>
        <row r="165">
          <cell r="B165">
            <v>25.94</v>
          </cell>
          <cell r="C165">
            <v>26.06</v>
          </cell>
          <cell r="D165">
            <v>25.08</v>
          </cell>
          <cell r="E165">
            <v>25.12</v>
          </cell>
        </row>
        <row r="166">
          <cell r="B166">
            <v>23.63</v>
          </cell>
          <cell r="C166">
            <v>24.02</v>
          </cell>
          <cell r="D166">
            <v>23.85</v>
          </cell>
          <cell r="E166">
            <v>24.43</v>
          </cell>
        </row>
        <row r="167">
          <cell r="B167">
            <v>23.2</v>
          </cell>
          <cell r="C167">
            <v>23.31</v>
          </cell>
          <cell r="D167">
            <v>23.51</v>
          </cell>
          <cell r="E167">
            <v>24.36</v>
          </cell>
        </row>
        <row r="168">
          <cell r="B168">
            <v>22.03</v>
          </cell>
          <cell r="C168">
            <v>22.48</v>
          </cell>
          <cell r="D168">
            <v>22.59</v>
          </cell>
          <cell r="E168">
            <v>22.87</v>
          </cell>
        </row>
        <row r="169">
          <cell r="B169">
            <v>21.36</v>
          </cell>
          <cell r="C169">
            <v>21.5</v>
          </cell>
          <cell r="D169">
            <v>21.42</v>
          </cell>
          <cell r="E169">
            <v>21.92</v>
          </cell>
        </row>
        <row r="170">
          <cell r="B170">
            <v>19.88</v>
          </cell>
          <cell r="C170">
            <v>20.28</v>
          </cell>
          <cell r="D170">
            <v>19.940000000000001</v>
          </cell>
          <cell r="E170">
            <v>19.96</v>
          </cell>
        </row>
        <row r="171">
          <cell r="B171">
            <v>17.68</v>
          </cell>
          <cell r="C171">
            <v>18.28</v>
          </cell>
          <cell r="D171">
            <v>18.2</v>
          </cell>
          <cell r="E171">
            <v>18.53</v>
          </cell>
        </row>
        <row r="172">
          <cell r="B172">
            <v>18.48</v>
          </cell>
          <cell r="C172">
            <v>18.73</v>
          </cell>
          <cell r="D172">
            <v>18.62</v>
          </cell>
          <cell r="E172">
            <v>18.38</v>
          </cell>
        </row>
        <row r="173">
          <cell r="B173">
            <v>16.68</v>
          </cell>
          <cell r="C173">
            <v>17.62</v>
          </cell>
          <cell r="D173">
            <v>18.09</v>
          </cell>
          <cell r="E173">
            <v>17.47</v>
          </cell>
        </row>
        <row r="174">
          <cell r="B174">
            <v>17.5</v>
          </cell>
          <cell r="C174">
            <v>18.5</v>
          </cell>
          <cell r="D174">
            <v>18.77</v>
          </cell>
          <cell r="E174">
            <v>17.95</v>
          </cell>
        </row>
        <row r="175">
          <cell r="B175">
            <v>17.850000000000001</v>
          </cell>
          <cell r="C175">
            <v>18.399999999999999</v>
          </cell>
          <cell r="D175">
            <v>18.11</v>
          </cell>
          <cell r="E175">
            <v>17.23</v>
          </cell>
        </row>
        <row r="176">
          <cell r="B176">
            <v>16.62</v>
          </cell>
          <cell r="C176">
            <v>17.28</v>
          </cell>
          <cell r="D176">
            <v>16.87</v>
          </cell>
          <cell r="E176">
            <v>16.649999999999999</v>
          </cell>
        </row>
        <row r="177">
          <cell r="B177">
            <v>16.64</v>
          </cell>
          <cell r="C177">
            <v>17.350000000000001</v>
          </cell>
          <cell r="D177">
            <v>16.690000000000001</v>
          </cell>
          <cell r="E177">
            <v>16.34</v>
          </cell>
        </row>
        <row r="178">
          <cell r="B178">
            <v>15.35</v>
          </cell>
          <cell r="C178">
            <v>15.83</v>
          </cell>
          <cell r="D178">
            <v>15.59</v>
          </cell>
          <cell r="E178">
            <v>15.66</v>
          </cell>
        </row>
        <row r="179">
          <cell r="B179">
            <v>14.49</v>
          </cell>
          <cell r="C179">
            <v>15.12</v>
          </cell>
          <cell r="D179">
            <v>14.93</v>
          </cell>
          <cell r="E179">
            <v>15.32</v>
          </cell>
        </row>
        <row r="180">
          <cell r="B180">
            <v>11.78</v>
          </cell>
          <cell r="C180">
            <v>11.71</v>
          </cell>
          <cell r="D180">
            <v>11.68</v>
          </cell>
          <cell r="E180">
            <v>12.23</v>
          </cell>
        </row>
        <row r="181">
          <cell r="B181">
            <v>12.47</v>
          </cell>
          <cell r="C181">
            <v>11.89</v>
          </cell>
          <cell r="D181">
            <v>11.61</v>
          </cell>
          <cell r="E181">
            <v>11.82</v>
          </cell>
        </row>
        <row r="182">
          <cell r="B182">
            <v>13.57</v>
          </cell>
          <cell r="C182">
            <v>13.1</v>
          </cell>
          <cell r="D182">
            <v>12.78</v>
          </cell>
          <cell r="E182">
            <v>12.99</v>
          </cell>
        </row>
        <row r="183">
          <cell r="B183">
            <v>15.09</v>
          </cell>
          <cell r="C183">
            <v>14.78</v>
          </cell>
          <cell r="D183">
            <v>14.74</v>
          </cell>
          <cell r="E183">
            <v>14.42</v>
          </cell>
        </row>
        <row r="184">
          <cell r="B184">
            <v>16.170000000000002</v>
          </cell>
          <cell r="C184">
            <v>16.98</v>
          </cell>
          <cell r="D184">
            <v>16.93</v>
          </cell>
          <cell r="E184">
            <v>16.38</v>
          </cell>
        </row>
        <row r="185">
          <cell r="B185">
            <v>16.899999999999999</v>
          </cell>
          <cell r="C185">
            <v>17.309999999999999</v>
          </cell>
          <cell r="D185">
            <v>18.18</v>
          </cell>
          <cell r="E185">
            <v>17.95</v>
          </cell>
        </row>
        <row r="186">
          <cell r="B186">
            <v>17.45</v>
          </cell>
          <cell r="C186">
            <v>18.55</v>
          </cell>
          <cell r="D186">
            <v>18.71</v>
          </cell>
          <cell r="E186">
            <v>19.2</v>
          </cell>
        </row>
        <row r="187">
          <cell r="B187">
            <v>19.38</v>
          </cell>
          <cell r="C187">
            <v>19.46</v>
          </cell>
          <cell r="D187">
            <v>19.329999999999998</v>
          </cell>
          <cell r="E187">
            <v>19.34</v>
          </cell>
        </row>
        <row r="188">
          <cell r="B188">
            <v>18.13</v>
          </cell>
          <cell r="C188">
            <v>18.190000000000001</v>
          </cell>
          <cell r="D188">
            <v>18.29</v>
          </cell>
          <cell r="E188">
            <v>18.66</v>
          </cell>
        </row>
        <row r="189">
          <cell r="B189">
            <v>16.84</v>
          </cell>
          <cell r="C189">
            <v>17.38</v>
          </cell>
          <cell r="D189">
            <v>17.88</v>
          </cell>
          <cell r="E189">
            <v>18.940000000000001</v>
          </cell>
        </row>
        <row r="190">
          <cell r="B190">
            <v>16.72</v>
          </cell>
          <cell r="C190">
            <v>18.29</v>
          </cell>
          <cell r="D190">
            <v>18.21</v>
          </cell>
          <cell r="E190">
            <v>18.98</v>
          </cell>
        </row>
        <row r="191">
          <cell r="B191">
            <v>17.75</v>
          </cell>
          <cell r="C191">
            <v>18.71</v>
          </cell>
          <cell r="D191">
            <v>18.329999999999998</v>
          </cell>
          <cell r="E191">
            <v>19.66</v>
          </cell>
        </row>
        <row r="192">
          <cell r="B192">
            <v>17.489999999999998</v>
          </cell>
          <cell r="C192">
            <v>17.940000000000001</v>
          </cell>
          <cell r="D192">
            <v>18.100000000000001</v>
          </cell>
          <cell r="E192">
            <v>18.78</v>
          </cell>
        </row>
        <row r="193">
          <cell r="B193">
            <v>16.149999999999999</v>
          </cell>
          <cell r="C193">
            <v>16.73</v>
          </cell>
          <cell r="D193">
            <v>17.18</v>
          </cell>
          <cell r="E193">
            <v>17.02</v>
          </cell>
        </row>
        <row r="194">
          <cell r="B194">
            <v>15.02</v>
          </cell>
          <cell r="C194">
            <v>16.329999999999998</v>
          </cell>
          <cell r="D194">
            <v>16.95</v>
          </cell>
          <cell r="E194">
            <v>16.7</v>
          </cell>
        </row>
        <row r="195">
          <cell r="B195">
            <v>15.5</v>
          </cell>
          <cell r="C195">
            <v>15.94</v>
          </cell>
          <cell r="D195">
            <v>16.55</v>
          </cell>
          <cell r="E195">
            <v>16.34</v>
          </cell>
        </row>
        <row r="196">
          <cell r="B196">
            <v>13.82</v>
          </cell>
          <cell r="C196">
            <v>14.66</v>
          </cell>
          <cell r="D196">
            <v>14.86</v>
          </cell>
          <cell r="E196">
            <v>14.72</v>
          </cell>
        </row>
        <row r="197">
          <cell r="B197">
            <v>13.66</v>
          </cell>
          <cell r="C197">
            <v>14.08</v>
          </cell>
          <cell r="D197">
            <v>14.26</v>
          </cell>
          <cell r="E197">
            <v>13.95</v>
          </cell>
        </row>
        <row r="198">
          <cell r="B198">
            <v>13.7</v>
          </cell>
          <cell r="C198">
            <v>14.09</v>
          </cell>
          <cell r="D198">
            <v>13.86</v>
          </cell>
          <cell r="E198">
            <v>13.38</v>
          </cell>
        </row>
        <row r="199">
          <cell r="B199">
            <v>13.09</v>
          </cell>
          <cell r="C199">
            <v>13.52</v>
          </cell>
          <cell r="D199">
            <v>13.44</v>
          </cell>
          <cell r="E199">
            <v>13.17</v>
          </cell>
        </row>
        <row r="200">
          <cell r="B200">
            <v>14.35</v>
          </cell>
          <cell r="C200">
            <v>13.67</v>
          </cell>
          <cell r="D200">
            <v>12.89</v>
          </cell>
          <cell r="E200">
            <v>12.33</v>
          </cell>
        </row>
        <row r="201">
          <cell r="B201">
            <v>11.78</v>
          </cell>
          <cell r="C201">
            <v>11.69</v>
          </cell>
          <cell r="D201">
            <v>11.37</v>
          </cell>
          <cell r="E201">
            <v>11.03</v>
          </cell>
        </row>
        <row r="202">
          <cell r="B202">
            <v>10.52</v>
          </cell>
          <cell r="C202">
            <v>10.75</v>
          </cell>
          <cell r="D202">
            <v>10.78</v>
          </cell>
          <cell r="E202">
            <v>10.72</v>
          </cell>
        </row>
        <row r="203">
          <cell r="B203">
            <v>9.4499999999999993</v>
          </cell>
          <cell r="C203">
            <v>9.8000000000000007</v>
          </cell>
          <cell r="D203">
            <v>10.29</v>
          </cell>
          <cell r="E203">
            <v>10.53</v>
          </cell>
        </row>
        <row r="204">
          <cell r="B204">
            <v>9.73</v>
          </cell>
          <cell r="C204">
            <v>10.31</v>
          </cell>
          <cell r="D204">
            <v>11.29</v>
          </cell>
          <cell r="E204">
            <v>11.37</v>
          </cell>
        </row>
        <row r="205">
          <cell r="B205">
            <v>15.74</v>
          </cell>
          <cell r="C205">
            <v>15.75</v>
          </cell>
          <cell r="D205">
            <v>15.49</v>
          </cell>
          <cell r="E205">
            <v>15</v>
          </cell>
        </row>
        <row r="206">
          <cell r="B206">
            <v>16.32</v>
          </cell>
          <cell r="C206">
            <v>17.43</v>
          </cell>
          <cell r="D206">
            <v>16.37</v>
          </cell>
          <cell r="E206">
            <v>16.420000000000002</v>
          </cell>
        </row>
        <row r="207">
          <cell r="B207">
            <v>16.190000000000001</v>
          </cell>
          <cell r="C207">
            <v>16.66</v>
          </cell>
          <cell r="D207">
            <v>15.8</v>
          </cell>
          <cell r="E207">
            <v>15.55</v>
          </cell>
        </row>
        <row r="208">
          <cell r="B208">
            <v>16.93</v>
          </cell>
          <cell r="C208">
            <v>17.29</v>
          </cell>
          <cell r="D208">
            <v>17.02</v>
          </cell>
          <cell r="E208">
            <v>16.329999999999998</v>
          </cell>
        </row>
        <row r="209">
          <cell r="B209">
            <v>14.06</v>
          </cell>
          <cell r="C209">
            <v>14.28</v>
          </cell>
          <cell r="D209">
            <v>13.67</v>
          </cell>
          <cell r="E209">
            <v>13.04</v>
          </cell>
        </row>
        <row r="210">
          <cell r="B210">
            <v>13.8</v>
          </cell>
          <cell r="C210">
            <v>14.22</v>
          </cell>
          <cell r="D210">
            <v>13.86</v>
          </cell>
          <cell r="E210">
            <v>13.4</v>
          </cell>
        </row>
        <row r="211">
          <cell r="B211">
            <v>13.61</v>
          </cell>
          <cell r="C211">
            <v>13.98</v>
          </cell>
          <cell r="D211">
            <v>14.03</v>
          </cell>
          <cell r="E211">
            <v>13.63</v>
          </cell>
        </row>
        <row r="212">
          <cell r="B212">
            <v>13.74</v>
          </cell>
          <cell r="C212">
            <v>14.54</v>
          </cell>
          <cell r="D212">
            <v>14.49</v>
          </cell>
          <cell r="E212">
            <v>14.26</v>
          </cell>
        </row>
        <row r="213">
          <cell r="B213">
            <v>20.07</v>
          </cell>
          <cell r="C213">
            <v>19.309999999999999</v>
          </cell>
          <cell r="D213">
            <v>15.24</v>
          </cell>
          <cell r="E213">
            <v>15.12</v>
          </cell>
        </row>
        <row r="214">
          <cell r="B214">
            <v>37.729999999999997</v>
          </cell>
          <cell r="C214">
            <v>39.26</v>
          </cell>
          <cell r="D214">
            <v>35.020000000000003</v>
          </cell>
          <cell r="E214">
            <v>36.43</v>
          </cell>
        </row>
        <row r="215">
          <cell r="B215">
            <v>41.23</v>
          </cell>
          <cell r="C215">
            <v>39.54</v>
          </cell>
          <cell r="D215">
            <v>36.53</v>
          </cell>
          <cell r="E215">
            <v>35.71</v>
          </cell>
        </row>
        <row r="216">
          <cell r="B216">
            <v>70.55</v>
          </cell>
          <cell r="C216">
            <v>68.38</v>
          </cell>
          <cell r="D216">
            <v>52.14</v>
          </cell>
          <cell r="E216">
            <v>47.19</v>
          </cell>
        </row>
        <row r="217">
          <cell r="B217">
            <v>74.84</v>
          </cell>
          <cell r="C217">
            <v>71.239999999999995</v>
          </cell>
          <cell r="D217">
            <v>0</v>
          </cell>
          <cell r="E217">
            <v>0</v>
          </cell>
        </row>
        <row r="218">
          <cell r="B218">
            <v>58.41</v>
          </cell>
          <cell r="C218">
            <v>54.31</v>
          </cell>
          <cell r="D218">
            <v>48.94</v>
          </cell>
          <cell r="E218">
            <v>0</v>
          </cell>
        </row>
        <row r="219">
          <cell r="B219">
            <v>47.25</v>
          </cell>
          <cell r="C219">
            <v>47.32</v>
          </cell>
          <cell r="D219">
            <v>46.46</v>
          </cell>
          <cell r="E219">
            <v>0</v>
          </cell>
        </row>
        <row r="220">
          <cell r="B220">
            <v>40.96</v>
          </cell>
          <cell r="C220">
            <v>39.68</v>
          </cell>
          <cell r="D220">
            <v>39.97</v>
          </cell>
          <cell r="E220">
            <v>37.11</v>
          </cell>
        </row>
        <row r="221">
          <cell r="B221">
            <v>35.130000000000003</v>
          </cell>
          <cell r="C221">
            <v>35.9</v>
          </cell>
          <cell r="D221">
            <v>36.61</v>
          </cell>
          <cell r="E221">
            <v>36.58</v>
          </cell>
        </row>
        <row r="222">
          <cell r="B222">
            <v>33.479999999999997</v>
          </cell>
          <cell r="C222">
            <v>34.340000000000003</v>
          </cell>
          <cell r="D222">
            <v>35.450000000000003</v>
          </cell>
          <cell r="E222">
            <v>36.130000000000003</v>
          </cell>
        </row>
        <row r="223">
          <cell r="B223">
            <v>40.32</v>
          </cell>
          <cell r="C223">
            <v>41.2</v>
          </cell>
          <cell r="D223">
            <v>40.1</v>
          </cell>
          <cell r="E223">
            <v>40.43</v>
          </cell>
        </row>
        <row r="224">
          <cell r="B224">
            <v>53.22</v>
          </cell>
          <cell r="C224">
            <v>54.19</v>
          </cell>
          <cell r="D224">
            <v>53.05</v>
          </cell>
          <cell r="E224">
            <v>0</v>
          </cell>
        </row>
        <row r="225">
          <cell r="B225">
            <v>48.65</v>
          </cell>
          <cell r="C225">
            <v>48.06</v>
          </cell>
          <cell r="D225">
            <v>46.36</v>
          </cell>
          <cell r="E225">
            <v>0</v>
          </cell>
        </row>
        <row r="226">
          <cell r="B226">
            <v>40.909999999999997</v>
          </cell>
          <cell r="C226">
            <v>41.51</v>
          </cell>
          <cell r="D226">
            <v>41.18</v>
          </cell>
          <cell r="E226">
            <v>40.89</v>
          </cell>
        </row>
        <row r="227">
          <cell r="B227">
            <v>38.54</v>
          </cell>
          <cell r="C227">
            <v>40.619999999999997</v>
          </cell>
          <cell r="D227">
            <v>41.65</v>
          </cell>
          <cell r="E227">
            <v>43.11</v>
          </cell>
        </row>
        <row r="228">
          <cell r="B228">
            <v>41.52</v>
          </cell>
          <cell r="C228">
            <v>43.17</v>
          </cell>
          <cell r="D228">
            <v>43.19</v>
          </cell>
          <cell r="E228">
            <v>43.56</v>
          </cell>
        </row>
        <row r="229">
          <cell r="B229">
            <v>35.1</v>
          </cell>
          <cell r="C229">
            <v>37.04</v>
          </cell>
          <cell r="D229">
            <v>37.33</v>
          </cell>
          <cell r="E229">
            <v>38.090000000000003</v>
          </cell>
        </row>
        <row r="230">
          <cell r="B230">
            <v>28.45</v>
          </cell>
          <cell r="C230">
            <v>31.07</v>
          </cell>
          <cell r="D230">
            <v>32.67</v>
          </cell>
          <cell r="E230">
            <v>34.5</v>
          </cell>
        </row>
        <row r="231">
          <cell r="B231">
            <v>27.81</v>
          </cell>
          <cell r="C231">
            <v>29.64</v>
          </cell>
          <cell r="D231">
            <v>31.93</v>
          </cell>
          <cell r="E231">
            <v>33.54</v>
          </cell>
        </row>
        <row r="232">
          <cell r="B232">
            <v>31.25</v>
          </cell>
          <cell r="C232">
            <v>31.66</v>
          </cell>
          <cell r="D232">
            <v>33.450000000000003</v>
          </cell>
          <cell r="E232">
            <v>34.840000000000003</v>
          </cell>
        </row>
        <row r="233">
          <cell r="B233">
            <v>26.51</v>
          </cell>
          <cell r="C233">
            <v>29.16</v>
          </cell>
          <cell r="D233">
            <v>31.45</v>
          </cell>
          <cell r="E233">
            <v>32.74</v>
          </cell>
        </row>
        <row r="234">
          <cell r="B234">
            <v>23.9</v>
          </cell>
          <cell r="C234">
            <v>27.79</v>
          </cell>
          <cell r="D234">
            <v>29.62</v>
          </cell>
          <cell r="E234">
            <v>30.25</v>
          </cell>
        </row>
        <row r="235">
          <cell r="B235">
            <v>25.75</v>
          </cell>
          <cell r="C235">
            <v>27.68</v>
          </cell>
          <cell r="D235">
            <v>28.27</v>
          </cell>
          <cell r="E235">
            <v>28.13</v>
          </cell>
        </row>
        <row r="236">
          <cell r="B236">
            <v>29.57</v>
          </cell>
          <cell r="C236">
            <v>28.94</v>
          </cell>
          <cell r="D236">
            <v>27.66</v>
          </cell>
          <cell r="E236">
            <v>26.97</v>
          </cell>
        </row>
        <row r="237">
          <cell r="B237">
            <v>27.23</v>
          </cell>
          <cell r="C237">
            <v>26.51</v>
          </cell>
          <cell r="D237">
            <v>25.7</v>
          </cell>
          <cell r="E237">
            <v>25.71</v>
          </cell>
        </row>
        <row r="238">
          <cell r="B238">
            <v>23.55</v>
          </cell>
          <cell r="C238">
            <v>24.6</v>
          </cell>
          <cell r="D238">
            <v>24.93</v>
          </cell>
          <cell r="E238">
            <v>25.94</v>
          </cell>
        </row>
        <row r="239">
          <cell r="B239">
            <v>19.84</v>
          </cell>
          <cell r="C239">
            <v>22</v>
          </cell>
          <cell r="D239">
            <v>23</v>
          </cell>
          <cell r="E239">
            <v>24.14</v>
          </cell>
        </row>
        <row r="240">
          <cell r="B240">
            <v>21.66</v>
          </cell>
          <cell r="C240">
            <v>22.32</v>
          </cell>
          <cell r="D240">
            <v>22.79</v>
          </cell>
          <cell r="E240">
            <v>24.1</v>
          </cell>
        </row>
        <row r="241">
          <cell r="B241">
            <v>21.35</v>
          </cell>
          <cell r="C241">
            <v>22.37</v>
          </cell>
          <cell r="D241">
            <v>22.8</v>
          </cell>
          <cell r="E241">
            <v>24.14</v>
          </cell>
        </row>
        <row r="242">
          <cell r="B242">
            <v>18.420000000000002</v>
          </cell>
          <cell r="C242">
            <v>20.59</v>
          </cell>
          <cell r="D242">
            <v>21.72</v>
          </cell>
          <cell r="E242">
            <v>23.06</v>
          </cell>
        </row>
        <row r="243">
          <cell r="B243">
            <v>20.170000000000002</v>
          </cell>
          <cell r="C243">
            <v>21.4</v>
          </cell>
          <cell r="D243">
            <v>21.7</v>
          </cell>
          <cell r="E243">
            <v>22.61</v>
          </cell>
        </row>
        <row r="244">
          <cell r="B244">
            <v>18.8</v>
          </cell>
          <cell r="C244">
            <v>19.399999999999999</v>
          </cell>
          <cell r="D244">
            <v>20.56</v>
          </cell>
          <cell r="E244">
            <v>20.73</v>
          </cell>
        </row>
        <row r="245">
          <cell r="B245">
            <v>18.93</v>
          </cell>
          <cell r="C245">
            <v>20.260000000000002</v>
          </cell>
          <cell r="D245">
            <v>21.27</v>
          </cell>
          <cell r="E245">
            <v>21.26</v>
          </cell>
        </row>
        <row r="246">
          <cell r="B246">
            <v>18.02</v>
          </cell>
          <cell r="C246">
            <v>20.51</v>
          </cell>
          <cell r="D246">
            <v>21.41</v>
          </cell>
          <cell r="E246">
            <v>21.22</v>
          </cell>
        </row>
        <row r="247">
          <cell r="B247">
            <v>17.920000000000002</v>
          </cell>
          <cell r="C247">
            <v>19.91</v>
          </cell>
          <cell r="D247">
            <v>20.350000000000001</v>
          </cell>
          <cell r="E247">
            <v>20.13</v>
          </cell>
        </row>
        <row r="248">
          <cell r="B248">
            <v>20.16</v>
          </cell>
          <cell r="C248">
            <v>22.01</v>
          </cell>
          <cell r="D248">
            <v>22.17</v>
          </cell>
          <cell r="E248">
            <v>22.05</v>
          </cell>
        </row>
        <row r="249">
          <cell r="B249">
            <v>18.850000000000001</v>
          </cell>
          <cell r="C249">
            <v>19.88</v>
          </cell>
          <cell r="D249">
            <v>20</v>
          </cell>
          <cell r="E249">
            <v>20.04</v>
          </cell>
        </row>
        <row r="250">
          <cell r="B250">
            <v>17.95</v>
          </cell>
          <cell r="C250">
            <v>19.37</v>
          </cell>
          <cell r="D250">
            <v>19.66</v>
          </cell>
          <cell r="E250">
            <v>19.95</v>
          </cell>
        </row>
        <row r="251">
          <cell r="B251">
            <v>18.739999999999998</v>
          </cell>
          <cell r="C251">
            <v>19.64</v>
          </cell>
          <cell r="D251">
            <v>20.059999999999999</v>
          </cell>
          <cell r="E251">
            <v>20.48</v>
          </cell>
        </row>
        <row r="252">
          <cell r="B252">
            <v>19.850000000000001</v>
          </cell>
          <cell r="C252">
            <v>20.76</v>
          </cell>
          <cell r="D252">
            <v>20.99</v>
          </cell>
          <cell r="E252">
            <v>21.43</v>
          </cell>
        </row>
        <row r="253">
          <cell r="B253">
            <v>19.03</v>
          </cell>
          <cell r="C253">
            <v>19.47</v>
          </cell>
          <cell r="D253">
            <v>19.59</v>
          </cell>
          <cell r="E253">
            <v>20.52</v>
          </cell>
        </row>
        <row r="254">
          <cell r="B254">
            <v>17.91</v>
          </cell>
          <cell r="C254">
            <v>18.850000000000001</v>
          </cell>
          <cell r="D254">
            <v>19.829999999999998</v>
          </cell>
          <cell r="E254">
            <v>21</v>
          </cell>
        </row>
        <row r="255">
          <cell r="B255">
            <v>19.5</v>
          </cell>
          <cell r="C255">
            <v>20.99</v>
          </cell>
          <cell r="D255">
            <v>22.08</v>
          </cell>
          <cell r="E255">
            <v>23.2</v>
          </cell>
        </row>
        <row r="256">
          <cell r="B256">
            <v>20.079999999999998</v>
          </cell>
          <cell r="C256">
            <v>21.82</v>
          </cell>
          <cell r="D256">
            <v>23.4</v>
          </cell>
          <cell r="E256">
            <v>24.49</v>
          </cell>
        </row>
        <row r="257">
          <cell r="B257">
            <v>22.64</v>
          </cell>
          <cell r="C257">
            <v>25.22</v>
          </cell>
          <cell r="D257">
            <v>26.83</v>
          </cell>
          <cell r="E257">
            <v>27.99</v>
          </cell>
        </row>
        <row r="258">
          <cell r="B258">
            <v>41.33</v>
          </cell>
          <cell r="C258">
            <v>41.03</v>
          </cell>
          <cell r="D258">
            <v>0</v>
          </cell>
          <cell r="E258">
            <v>0</v>
          </cell>
        </row>
        <row r="259">
          <cell r="B259">
            <v>34.81</v>
          </cell>
          <cell r="C259">
            <v>37.49</v>
          </cell>
          <cell r="D259">
            <v>0</v>
          </cell>
          <cell r="E259">
            <v>0</v>
          </cell>
        </row>
        <row r="260">
          <cell r="B260">
            <v>32.119999999999997</v>
          </cell>
          <cell r="C260">
            <v>34.299999999999997</v>
          </cell>
          <cell r="D260">
            <v>0</v>
          </cell>
          <cell r="E260">
            <v>0</v>
          </cell>
        </row>
        <row r="261">
          <cell r="B261">
            <v>33.659999999999997</v>
          </cell>
          <cell r="C261">
            <v>34.35</v>
          </cell>
          <cell r="D261">
            <v>0</v>
          </cell>
          <cell r="E261">
            <v>0</v>
          </cell>
        </row>
        <row r="262">
          <cell r="B262">
            <v>32.04</v>
          </cell>
          <cell r="C262">
            <v>32.270000000000003</v>
          </cell>
          <cell r="D262">
            <v>31.88</v>
          </cell>
          <cell r="E262">
            <v>31.27</v>
          </cell>
        </row>
        <row r="263">
          <cell r="B263">
            <v>28.76</v>
          </cell>
          <cell r="C263">
            <v>28.72</v>
          </cell>
          <cell r="D263">
            <v>28.29</v>
          </cell>
          <cell r="E263">
            <v>28.29</v>
          </cell>
        </row>
        <row r="264">
          <cell r="B264">
            <v>23.47</v>
          </cell>
          <cell r="C264">
            <v>23.86</v>
          </cell>
          <cell r="D264">
            <v>23.87</v>
          </cell>
          <cell r="E264">
            <v>25.1</v>
          </cell>
        </row>
        <row r="265">
          <cell r="B265">
            <v>20.29</v>
          </cell>
          <cell r="C265">
            <v>21.05</v>
          </cell>
          <cell r="D265">
            <v>21.5</v>
          </cell>
          <cell r="E265">
            <v>23.26</v>
          </cell>
        </row>
        <row r="266">
          <cell r="B266">
            <v>19.89</v>
          </cell>
          <cell r="C266">
            <v>21.02</v>
          </cell>
          <cell r="D266">
            <v>21.82</v>
          </cell>
          <cell r="E266">
            <v>22.74</v>
          </cell>
        </row>
        <row r="267">
          <cell r="B267">
            <v>21.08</v>
          </cell>
          <cell r="C267">
            <v>21.35</v>
          </cell>
          <cell r="D267">
            <v>22.46</v>
          </cell>
          <cell r="E267">
            <v>23.55</v>
          </cell>
        </row>
        <row r="268">
          <cell r="B268">
            <v>19.760000000000002</v>
          </cell>
          <cell r="C268">
            <v>20.78</v>
          </cell>
          <cell r="D268">
            <v>22.41</v>
          </cell>
          <cell r="E268">
            <v>23.74</v>
          </cell>
        </row>
        <row r="269">
          <cell r="B269">
            <v>20.54</v>
          </cell>
          <cell r="C269">
            <v>21.49</v>
          </cell>
          <cell r="D269">
            <v>24.33</v>
          </cell>
          <cell r="E269">
            <v>25.46</v>
          </cell>
        </row>
        <row r="270">
          <cell r="B270">
            <v>19.71</v>
          </cell>
          <cell r="C270">
            <v>21.34</v>
          </cell>
          <cell r="D270">
            <v>23.15</v>
          </cell>
          <cell r="E270">
            <v>24</v>
          </cell>
        </row>
        <row r="271">
          <cell r="B271">
            <v>17.87</v>
          </cell>
          <cell r="C271">
            <v>20.3</v>
          </cell>
          <cell r="D271">
            <v>21.93</v>
          </cell>
          <cell r="E271">
            <v>22.89</v>
          </cell>
        </row>
        <row r="272">
          <cell r="B272">
            <v>16.96</v>
          </cell>
          <cell r="C272">
            <v>18.68</v>
          </cell>
          <cell r="D272">
            <v>19.91</v>
          </cell>
          <cell r="E272">
            <v>20.62</v>
          </cell>
        </row>
        <row r="273">
          <cell r="B273">
            <v>16.45</v>
          </cell>
          <cell r="C273">
            <v>17.649999999999999</v>
          </cell>
          <cell r="D273">
            <v>18.3</v>
          </cell>
          <cell r="E273">
            <v>18.760000000000002</v>
          </cell>
        </row>
        <row r="274">
          <cell r="B274">
            <v>16.190000000000001</v>
          </cell>
          <cell r="C274">
            <v>17.43</v>
          </cell>
          <cell r="D274">
            <v>17.89</v>
          </cell>
          <cell r="E274">
            <v>18.82</v>
          </cell>
        </row>
        <row r="275">
          <cell r="B275">
            <v>15.81</v>
          </cell>
          <cell r="C275">
            <v>16.440000000000001</v>
          </cell>
          <cell r="D275">
            <v>16.61</v>
          </cell>
          <cell r="E275">
            <v>17.27</v>
          </cell>
        </row>
        <row r="276">
          <cell r="B276">
            <v>13.66</v>
          </cell>
          <cell r="C276">
            <v>14.46</v>
          </cell>
          <cell r="D276">
            <v>15.09</v>
          </cell>
          <cell r="E276">
            <v>15.89</v>
          </cell>
        </row>
        <row r="277">
          <cell r="B277">
            <v>12.93</v>
          </cell>
          <cell r="C277">
            <v>14.37</v>
          </cell>
          <cell r="D277">
            <v>15.49</v>
          </cell>
          <cell r="E277">
            <v>17.04</v>
          </cell>
        </row>
        <row r="278">
          <cell r="B278">
            <v>14.22</v>
          </cell>
          <cell r="C278">
            <v>15.58</v>
          </cell>
          <cell r="D278">
            <v>16.27</v>
          </cell>
          <cell r="E278">
            <v>17.61</v>
          </cell>
        </row>
        <row r="279">
          <cell r="B279">
            <v>15.65</v>
          </cell>
          <cell r="C279">
            <v>16.61</v>
          </cell>
          <cell r="D279">
            <v>17.260000000000002</v>
          </cell>
          <cell r="E279">
            <v>16.88</v>
          </cell>
        </row>
        <row r="280">
          <cell r="B280">
            <v>13.73</v>
          </cell>
          <cell r="C280">
            <v>14.62</v>
          </cell>
          <cell r="D280">
            <v>15.26</v>
          </cell>
          <cell r="E280">
            <v>15.84</v>
          </cell>
        </row>
        <row r="281">
          <cell r="B281">
            <v>15.23</v>
          </cell>
          <cell r="C281">
            <v>15.71</v>
          </cell>
          <cell r="D281">
            <v>16.46</v>
          </cell>
          <cell r="E281">
            <v>16.95</v>
          </cell>
        </row>
        <row r="282">
          <cell r="B282">
            <v>15.06</v>
          </cell>
          <cell r="C282">
            <v>16.149999999999999</v>
          </cell>
          <cell r="D282">
            <v>16.670000000000002</v>
          </cell>
          <cell r="E282">
            <v>16.11</v>
          </cell>
        </row>
        <row r="283">
          <cell r="B283">
            <v>15.88</v>
          </cell>
          <cell r="C283">
            <v>17.059999999999999</v>
          </cell>
          <cell r="D283">
            <v>17.190000000000001</v>
          </cell>
          <cell r="E283">
            <v>16.66</v>
          </cell>
        </row>
        <row r="284">
          <cell r="B284">
            <v>17.559999999999999</v>
          </cell>
          <cell r="C284">
            <v>18.010000000000002</v>
          </cell>
          <cell r="D284">
            <v>17.440000000000001</v>
          </cell>
          <cell r="E284">
            <v>17.12</v>
          </cell>
        </row>
        <row r="285">
          <cell r="B285">
            <v>17.05</v>
          </cell>
          <cell r="C285">
            <v>17.41</v>
          </cell>
          <cell r="D285">
            <v>17.11</v>
          </cell>
          <cell r="E285">
            <v>17.12</v>
          </cell>
        </row>
        <row r="286">
          <cell r="B286">
            <v>17.89</v>
          </cell>
          <cell r="C286">
            <v>18.5</v>
          </cell>
          <cell r="D286">
            <v>17.57</v>
          </cell>
          <cell r="E286">
            <v>17.89</v>
          </cell>
        </row>
        <row r="287">
          <cell r="B287">
            <v>17.34</v>
          </cell>
          <cell r="C287">
            <v>18.07</v>
          </cell>
          <cell r="D287">
            <v>18.05</v>
          </cell>
          <cell r="E287">
            <v>18.05</v>
          </cell>
        </row>
        <row r="288">
          <cell r="B288">
            <v>15.8</v>
          </cell>
          <cell r="C288">
            <v>16.47</v>
          </cell>
          <cell r="D288">
            <v>16.96</v>
          </cell>
          <cell r="E288">
            <v>16.68</v>
          </cell>
        </row>
        <row r="289">
          <cell r="B289">
            <v>14.96</v>
          </cell>
          <cell r="C289">
            <v>15.4</v>
          </cell>
          <cell r="D289">
            <v>15.91</v>
          </cell>
          <cell r="E289">
            <v>15.52</v>
          </cell>
        </row>
        <row r="290">
          <cell r="B290">
            <v>11.95</v>
          </cell>
          <cell r="C290">
            <v>12.61</v>
          </cell>
          <cell r="D290">
            <v>13.55</v>
          </cell>
          <cell r="E290">
            <v>14.24</v>
          </cell>
        </row>
        <row r="291">
          <cell r="B291">
            <v>9.43</v>
          </cell>
          <cell r="C291">
            <v>10.27</v>
          </cell>
          <cell r="D291">
            <v>11.04</v>
          </cell>
          <cell r="E291">
            <v>11.99</v>
          </cell>
        </row>
        <row r="292">
          <cell r="B292">
            <v>9.39</v>
          </cell>
          <cell r="C292">
            <v>10.25</v>
          </cell>
          <cell r="D292">
            <v>11.57</v>
          </cell>
          <cell r="E292">
            <v>12.82</v>
          </cell>
        </row>
        <row r="293">
          <cell r="B293">
            <v>7.51</v>
          </cell>
          <cell r="C293">
            <v>8.5399999999999991</v>
          </cell>
          <cell r="D293">
            <v>9.64</v>
          </cell>
          <cell r="E293">
            <v>11.49</v>
          </cell>
        </row>
        <row r="294">
          <cell r="B294">
            <v>9.32</v>
          </cell>
          <cell r="C294">
            <v>10.88</v>
          </cell>
          <cell r="D294">
            <v>11.76</v>
          </cell>
          <cell r="E294">
            <v>12.49</v>
          </cell>
        </row>
        <row r="295">
          <cell r="B295">
            <v>8.36</v>
          </cell>
          <cell r="C295">
            <v>9.68</v>
          </cell>
          <cell r="D295">
            <v>11.46</v>
          </cell>
          <cell r="E295">
            <v>12.84</v>
          </cell>
        </row>
        <row r="296">
          <cell r="B296">
            <v>7.43</v>
          </cell>
          <cell r="C296">
            <v>8.69</v>
          </cell>
          <cell r="D296">
            <v>10.36</v>
          </cell>
          <cell r="E296">
            <v>11.43</v>
          </cell>
        </row>
        <row r="297">
          <cell r="B297">
            <v>6.29</v>
          </cell>
          <cell r="C297">
            <v>7.53</v>
          </cell>
          <cell r="D297">
            <v>9.31</v>
          </cell>
          <cell r="E297">
            <v>10.08</v>
          </cell>
        </row>
        <row r="298">
          <cell r="B298">
            <v>6.97</v>
          </cell>
          <cell r="C298">
            <v>7.35</v>
          </cell>
          <cell r="D298">
            <v>8.31</v>
          </cell>
          <cell r="E298">
            <v>9.1</v>
          </cell>
        </row>
        <row r="299">
          <cell r="B299">
            <v>7.91</v>
          </cell>
          <cell r="C299">
            <v>8.17</v>
          </cell>
          <cell r="D299">
            <v>8.67</v>
          </cell>
          <cell r="E299">
            <v>9.11</v>
          </cell>
        </row>
        <row r="300">
          <cell r="B300">
            <v>7.23</v>
          </cell>
          <cell r="C300">
            <v>7.31</v>
          </cell>
          <cell r="D300">
            <v>7.73</v>
          </cell>
          <cell r="E300">
            <v>8.02</v>
          </cell>
        </row>
        <row r="301">
          <cell r="B301">
            <v>5.76</v>
          </cell>
          <cell r="C301">
            <v>6.4</v>
          </cell>
          <cell r="D301">
            <v>6.85</v>
          </cell>
          <cell r="E301">
            <v>7.34</v>
          </cell>
        </row>
        <row r="302">
          <cell r="B302">
            <v>6.61</v>
          </cell>
          <cell r="C302">
            <v>6.69</v>
          </cell>
          <cell r="D302">
            <v>7.14</v>
          </cell>
          <cell r="E302">
            <v>7.73</v>
          </cell>
        </row>
        <row r="303">
          <cell r="B303">
            <v>7.3</v>
          </cell>
          <cell r="C303">
            <v>7.49</v>
          </cell>
          <cell r="D303">
            <v>8.33</v>
          </cell>
          <cell r="E303">
            <v>8.1199999999999992</v>
          </cell>
        </row>
        <row r="304">
          <cell r="B304">
            <v>7.38</v>
          </cell>
          <cell r="C304">
            <v>7.88</v>
          </cell>
          <cell r="D304">
            <v>8.3000000000000007</v>
          </cell>
          <cell r="E304">
            <v>8.7899999999999991</v>
          </cell>
        </row>
        <row r="305">
          <cell r="B305">
            <v>6.68</v>
          </cell>
          <cell r="C305">
            <v>7.07</v>
          </cell>
          <cell r="D305">
            <v>7.8</v>
          </cell>
          <cell r="E305">
            <v>8.56</v>
          </cell>
        </row>
        <row r="306">
          <cell r="B306">
            <v>7.34</v>
          </cell>
          <cell r="C306">
            <v>7.82</v>
          </cell>
          <cell r="D306">
            <v>7.87</v>
          </cell>
          <cell r="E306">
            <v>8.51</v>
          </cell>
        </row>
        <row r="307">
          <cell r="B307">
            <v>7.66</v>
          </cell>
          <cell r="C307">
            <v>8.23</v>
          </cell>
          <cell r="D307">
            <v>9.0500000000000007</v>
          </cell>
          <cell r="E307">
            <v>9.67</v>
          </cell>
        </row>
        <row r="308">
          <cell r="B308">
            <v>7.3</v>
          </cell>
          <cell r="C308">
            <v>7.83</v>
          </cell>
          <cell r="D308">
            <v>8.7100000000000009</v>
          </cell>
          <cell r="E308">
            <v>9.17</v>
          </cell>
        </row>
        <row r="309">
          <cell r="B309">
            <v>6.88</v>
          </cell>
          <cell r="C309">
            <v>7.27</v>
          </cell>
          <cell r="D309">
            <v>8.14</v>
          </cell>
          <cell r="E309">
            <v>8.41</v>
          </cell>
        </row>
        <row r="310">
          <cell r="B310">
            <v>8.27</v>
          </cell>
          <cell r="C310">
            <v>8.69</v>
          </cell>
          <cell r="D310">
            <v>9.18</v>
          </cell>
          <cell r="E310">
            <v>9.84</v>
          </cell>
        </row>
        <row r="311">
          <cell r="B311">
            <v>9.0399999999999991</v>
          </cell>
          <cell r="C311">
            <v>8.86</v>
          </cell>
          <cell r="D311">
            <v>9.0399999999999991</v>
          </cell>
          <cell r="E311">
            <v>9.19</v>
          </cell>
        </row>
        <row r="312">
          <cell r="B312">
            <v>9.17</v>
          </cell>
          <cell r="C312">
            <v>9.1199999999999992</v>
          </cell>
          <cell r="D312">
            <v>9.23</v>
          </cell>
          <cell r="E312">
            <v>9.1199999999999992</v>
          </cell>
        </row>
        <row r="313">
          <cell r="B313">
            <v>7.86</v>
          </cell>
          <cell r="C313">
            <v>8</v>
          </cell>
          <cell r="D313">
            <v>8.1</v>
          </cell>
          <cell r="E313">
            <v>8.33</v>
          </cell>
        </row>
        <row r="314">
          <cell r="B314">
            <v>5.25</v>
          </cell>
          <cell r="C314">
            <v>5.75</v>
          </cell>
          <cell r="D314">
            <v>6.21</v>
          </cell>
          <cell r="E314">
            <v>6.6</v>
          </cell>
        </row>
        <row r="315">
          <cell r="B315">
            <v>5.2</v>
          </cell>
          <cell r="C315">
            <v>5.37</v>
          </cell>
          <cell r="D315">
            <v>6.03</v>
          </cell>
          <cell r="E315">
            <v>6.51</v>
          </cell>
        </row>
        <row r="316">
          <cell r="B316">
            <v>4.57</v>
          </cell>
          <cell r="C316">
            <v>5.27</v>
          </cell>
          <cell r="D316">
            <v>5.96</v>
          </cell>
          <cell r="E316">
            <v>6.59</v>
          </cell>
        </row>
        <row r="317">
          <cell r="B317">
            <v>4.45</v>
          </cell>
          <cell r="C317">
            <v>5.1100000000000003</v>
          </cell>
          <cell r="D317">
            <v>5.9</v>
          </cell>
          <cell r="E317">
            <v>6.63</v>
          </cell>
        </row>
        <row r="318">
          <cell r="B318">
            <v>4.7300000000000004</v>
          </cell>
          <cell r="C318">
            <v>5.2</v>
          </cell>
          <cell r="D318">
            <v>5.78</v>
          </cell>
          <cell r="E318">
            <v>6.31</v>
          </cell>
        </row>
        <row r="319">
          <cell r="B319">
            <v>5.1100000000000003</v>
          </cell>
          <cell r="C319">
            <v>5.38</v>
          </cell>
          <cell r="D319">
            <v>5.59</v>
          </cell>
          <cell r="E319">
            <v>5.92</v>
          </cell>
        </row>
        <row r="320">
          <cell r="B320">
            <v>4.99</v>
          </cell>
          <cell r="C320">
            <v>5.23</v>
          </cell>
          <cell r="D320">
            <v>5.74</v>
          </cell>
          <cell r="E320">
            <v>6.42</v>
          </cell>
        </row>
        <row r="321">
          <cell r="B321">
            <v>6.06</v>
          </cell>
          <cell r="C321">
            <v>6.18</v>
          </cell>
          <cell r="D321">
            <v>6.34</v>
          </cell>
          <cell r="E321">
            <v>6.95</v>
          </cell>
        </row>
        <row r="322">
          <cell r="B322">
            <v>4.95</v>
          </cell>
          <cell r="C322">
            <v>5.1100000000000003</v>
          </cell>
          <cell r="D322">
            <v>5.49</v>
          </cell>
          <cell r="E322">
            <v>5.76</v>
          </cell>
        </row>
        <row r="323">
          <cell r="B323">
            <v>5.57</v>
          </cell>
          <cell r="C323">
            <v>5.63</v>
          </cell>
          <cell r="D323">
            <v>5.85</v>
          </cell>
          <cell r="E323">
            <v>6.26</v>
          </cell>
        </row>
        <row r="324">
          <cell r="B324">
            <v>6.28</v>
          </cell>
          <cell r="C324">
            <v>6.21</v>
          </cell>
          <cell r="D324">
            <v>6.3</v>
          </cell>
          <cell r="E324">
            <v>6.66</v>
          </cell>
        </row>
        <row r="325">
          <cell r="B325">
            <v>5.98</v>
          </cell>
          <cell r="C325">
            <v>5.96</v>
          </cell>
          <cell r="D325">
            <v>6.14</v>
          </cell>
          <cell r="E325">
            <v>6.18</v>
          </cell>
        </row>
        <row r="326">
          <cell r="B326">
            <v>6.59</v>
          </cell>
          <cell r="C326">
            <v>7.08</v>
          </cell>
          <cell r="D326">
            <v>7.34</v>
          </cell>
          <cell r="E326">
            <v>8.08</v>
          </cell>
        </row>
        <row r="327">
          <cell r="B327">
            <v>6.57</v>
          </cell>
          <cell r="C327">
            <v>7.26</v>
          </cell>
          <cell r="D327">
            <v>7.72</v>
          </cell>
          <cell r="E327">
            <v>8.23</v>
          </cell>
        </row>
        <row r="328">
          <cell r="B328">
            <v>6.81</v>
          </cell>
          <cell r="C328">
            <v>7.3</v>
          </cell>
          <cell r="D328">
            <v>7.85</v>
          </cell>
          <cell r="E328">
            <v>8.25</v>
          </cell>
        </row>
        <row r="329">
          <cell r="B329">
            <v>7.21</v>
          </cell>
          <cell r="C329">
            <v>7.5</v>
          </cell>
          <cell r="D329">
            <v>7.94</v>
          </cell>
          <cell r="E329">
            <v>8.5500000000000007</v>
          </cell>
        </row>
        <row r="330">
          <cell r="B330">
            <v>7.36</v>
          </cell>
          <cell r="C330">
            <v>7.75</v>
          </cell>
          <cell r="D330">
            <v>8.02</v>
          </cell>
          <cell r="E330">
            <v>8.56</v>
          </cell>
        </row>
        <row r="331">
          <cell r="B331">
            <v>7.76</v>
          </cell>
          <cell r="C331">
            <v>8.11</v>
          </cell>
          <cell r="D331">
            <v>8.34</v>
          </cell>
          <cell r="E331">
            <v>8.6999999999999993</v>
          </cell>
        </row>
        <row r="332">
          <cell r="B332">
            <v>8.1999999999999993</v>
          </cell>
          <cell r="C332">
            <v>8.58</v>
          </cell>
          <cell r="D332">
            <v>8.81</v>
          </cell>
          <cell r="E332">
            <v>9.08</v>
          </cell>
        </row>
        <row r="333">
          <cell r="B333">
            <v>8.5</v>
          </cell>
          <cell r="C333">
            <v>8.7200000000000006</v>
          </cell>
          <cell r="D333">
            <v>8.6999999999999993</v>
          </cell>
          <cell r="E333">
            <v>8.61</v>
          </cell>
        </row>
        <row r="334">
          <cell r="B334">
            <v>8.6</v>
          </cell>
          <cell r="C334">
            <v>8.74</v>
          </cell>
          <cell r="D334">
            <v>8.6199999999999992</v>
          </cell>
          <cell r="E334">
            <v>8.61</v>
          </cell>
        </row>
        <row r="335">
          <cell r="B335">
            <v>9.15</v>
          </cell>
          <cell r="C335">
            <v>9.31</v>
          </cell>
          <cell r="D335">
            <v>9.2799999999999994</v>
          </cell>
          <cell r="E335">
            <v>9.24</v>
          </cell>
        </row>
        <row r="336">
          <cell r="B336">
            <v>9.41</v>
          </cell>
          <cell r="C336">
            <v>9.74</v>
          </cell>
          <cell r="D336">
            <v>9.7799999999999994</v>
          </cell>
          <cell r="E336">
            <v>9.8800000000000008</v>
          </cell>
        </row>
        <row r="337">
          <cell r="B337">
            <v>9.6300000000000008</v>
          </cell>
          <cell r="C337">
            <v>10</v>
          </cell>
          <cell r="D337">
            <v>10.14</v>
          </cell>
          <cell r="E337">
            <v>10.3</v>
          </cell>
        </row>
        <row r="338">
          <cell r="B338">
            <v>9.75</v>
          </cell>
          <cell r="C338">
            <v>9.92</v>
          </cell>
          <cell r="D338">
            <v>10.029999999999999</v>
          </cell>
          <cell r="E338">
            <v>10.18</v>
          </cell>
        </row>
        <row r="339">
          <cell r="B339">
            <v>9.6300000000000008</v>
          </cell>
          <cell r="C339">
            <v>9.76</v>
          </cell>
          <cell r="D339">
            <v>9.74</v>
          </cell>
          <cell r="E339">
            <v>9.7100000000000009</v>
          </cell>
        </row>
        <row r="340">
          <cell r="B340">
            <v>9.61</v>
          </cell>
          <cell r="C340">
            <v>9.74</v>
          </cell>
          <cell r="D340">
            <v>9.68</v>
          </cell>
          <cell r="E340">
            <v>9.59</v>
          </cell>
        </row>
        <row r="341">
          <cell r="B341">
            <v>9.6</v>
          </cell>
          <cell r="C341">
            <v>9.69</v>
          </cell>
          <cell r="D341">
            <v>9.61</v>
          </cell>
          <cell r="E341">
            <v>9.6300000000000008</v>
          </cell>
        </row>
        <row r="342">
          <cell r="B342">
            <v>9.2100000000000009</v>
          </cell>
          <cell r="C342">
            <v>9.14</v>
          </cell>
          <cell r="D342">
            <v>8.91</v>
          </cell>
          <cell r="E342">
            <v>8.94</v>
          </cell>
        </row>
        <row r="343">
          <cell r="B343">
            <v>8.91</v>
          </cell>
          <cell r="C343">
            <v>8.9499999999999993</v>
          </cell>
          <cell r="D343">
            <v>8.8699999999999992</v>
          </cell>
          <cell r="E343">
            <v>8.81</v>
          </cell>
        </row>
        <row r="344">
          <cell r="B344">
            <v>8.7100000000000009</v>
          </cell>
          <cell r="C344">
            <v>8.76</v>
          </cell>
          <cell r="D344">
            <v>8.74</v>
          </cell>
          <cell r="E344">
            <v>8.5500000000000007</v>
          </cell>
        </row>
        <row r="345">
          <cell r="B345">
            <v>8.2200000000000006</v>
          </cell>
          <cell r="C345">
            <v>8.1999999999999993</v>
          </cell>
          <cell r="D345">
            <v>8.17</v>
          </cell>
          <cell r="E345">
            <v>7.92</v>
          </cell>
        </row>
        <row r="346">
          <cell r="B346">
            <v>7.88</v>
          </cell>
          <cell r="C346">
            <v>7.8</v>
          </cell>
          <cell r="D346">
            <v>7.7</v>
          </cell>
          <cell r="E346">
            <v>7.7</v>
          </cell>
        </row>
        <row r="347">
          <cell r="B347">
            <v>7.61</v>
          </cell>
          <cell r="C347">
            <v>7.57</v>
          </cell>
          <cell r="D347">
            <v>7.56</v>
          </cell>
          <cell r="E347">
            <v>7.52</v>
          </cell>
        </row>
        <row r="348">
          <cell r="B348">
            <v>7.37</v>
          </cell>
          <cell r="C348">
            <v>7.38</v>
          </cell>
          <cell r="D348">
            <v>7.49</v>
          </cell>
          <cell r="E348">
            <v>7.57</v>
          </cell>
        </row>
        <row r="349">
          <cell r="B349">
            <v>7.17</v>
          </cell>
          <cell r="C349">
            <v>7.28</v>
          </cell>
          <cell r="D349">
            <v>7.46</v>
          </cell>
          <cell r="E349">
            <v>7.71</v>
          </cell>
        </row>
        <row r="350">
          <cell r="B350">
            <v>7.02</v>
          </cell>
          <cell r="C350">
            <v>7.12</v>
          </cell>
          <cell r="D350">
            <v>7.29</v>
          </cell>
          <cell r="E350">
            <v>7.44</v>
          </cell>
        </row>
        <row r="351">
          <cell r="B351">
            <v>7.02</v>
          </cell>
          <cell r="C351">
            <v>7.33</v>
          </cell>
          <cell r="D351">
            <v>7.56</v>
          </cell>
          <cell r="E351">
            <v>7.56</v>
          </cell>
        </row>
        <row r="352">
          <cell r="B352">
            <v>7.03</v>
          </cell>
          <cell r="C352">
            <v>7.18</v>
          </cell>
          <cell r="D352">
            <v>7.35</v>
          </cell>
          <cell r="E352">
            <v>7.51</v>
          </cell>
        </row>
        <row r="353">
          <cell r="B353">
            <v>7.03</v>
          </cell>
          <cell r="C353">
            <v>7.17</v>
          </cell>
          <cell r="D353">
            <v>7.31</v>
          </cell>
          <cell r="E353">
            <v>7.48</v>
          </cell>
        </row>
        <row r="354">
          <cell r="B354">
            <v>7.06</v>
          </cell>
          <cell r="C354">
            <v>7.18</v>
          </cell>
          <cell r="D354">
            <v>7.35</v>
          </cell>
          <cell r="E354">
            <v>7.53</v>
          </cell>
        </row>
        <row r="355">
          <cell r="B355">
            <v>7.05</v>
          </cell>
          <cell r="C355">
            <v>7.21</v>
          </cell>
          <cell r="D355">
            <v>7.42</v>
          </cell>
          <cell r="E355">
            <v>7.5</v>
          </cell>
        </row>
        <row r="356">
          <cell r="B356">
            <v>7.04</v>
          </cell>
          <cell r="C356">
            <v>7.16</v>
          </cell>
          <cell r="D356">
            <v>7.26</v>
          </cell>
          <cell r="E356">
            <v>7.28</v>
          </cell>
        </row>
        <row r="357">
          <cell r="B357">
            <v>7.03</v>
          </cell>
          <cell r="C357">
            <v>7.15</v>
          </cell>
          <cell r="D357">
            <v>7.2</v>
          </cell>
          <cell r="E357">
            <v>7.27</v>
          </cell>
        </row>
        <row r="358">
          <cell r="B358">
            <v>7.04</v>
          </cell>
          <cell r="C358">
            <v>7.19</v>
          </cell>
          <cell r="D358">
            <v>7.31</v>
          </cell>
          <cell r="E358">
            <v>7.46</v>
          </cell>
        </row>
        <row r="359">
          <cell r="B359">
            <v>7.04</v>
          </cell>
          <cell r="C359">
            <v>7.19</v>
          </cell>
          <cell r="D359">
            <v>7.34</v>
          </cell>
          <cell r="E359">
            <v>7.38</v>
          </cell>
        </row>
        <row r="360">
          <cell r="B360">
            <v>7.04</v>
          </cell>
          <cell r="C360">
            <v>7.21</v>
          </cell>
          <cell r="D360">
            <v>7.38</v>
          </cell>
          <cell r="E360">
            <v>7.52</v>
          </cell>
        </row>
        <row r="361">
          <cell r="B361">
            <v>7</v>
          </cell>
          <cell r="C361">
            <v>7.15</v>
          </cell>
          <cell r="D361">
            <v>7.27</v>
          </cell>
          <cell r="E361">
            <v>7.38</v>
          </cell>
        </row>
        <row r="362">
          <cell r="B362">
            <v>7.24</v>
          </cell>
          <cell r="C362">
            <v>7.41</v>
          </cell>
          <cell r="D362">
            <v>7.53</v>
          </cell>
          <cell r="E362">
            <v>7.6</v>
          </cell>
        </row>
        <row r="363">
          <cell r="B363">
            <v>7.2</v>
          </cell>
          <cell r="C363">
            <v>7.38</v>
          </cell>
          <cell r="D363">
            <v>7.45</v>
          </cell>
          <cell r="E363">
            <v>7.58</v>
          </cell>
        </row>
        <row r="364">
          <cell r="B364">
            <v>7.19</v>
          </cell>
          <cell r="C364">
            <v>7.34</v>
          </cell>
          <cell r="D364">
            <v>7.45</v>
          </cell>
          <cell r="E364">
            <v>7.51</v>
          </cell>
        </row>
        <row r="365">
          <cell r="B365">
            <v>7.2</v>
          </cell>
          <cell r="C365">
            <v>7.38</v>
          </cell>
          <cell r="D365">
            <v>7.51</v>
          </cell>
          <cell r="E365">
            <v>7.63</v>
          </cell>
        </row>
        <row r="366">
          <cell r="B366">
            <v>7.21</v>
          </cell>
          <cell r="C366">
            <v>7.36</v>
          </cell>
          <cell r="D366">
            <v>7.53</v>
          </cell>
          <cell r="E366">
            <v>7.7</v>
          </cell>
        </row>
        <row r="367">
          <cell r="B367">
            <v>7.2</v>
          </cell>
          <cell r="C367">
            <v>7.43</v>
          </cell>
          <cell r="D367">
            <v>7.56</v>
          </cell>
          <cell r="E367">
            <v>7.65</v>
          </cell>
        </row>
        <row r="368">
          <cell r="B368">
            <v>7.44</v>
          </cell>
          <cell r="C368">
            <v>7.6</v>
          </cell>
          <cell r="D368">
            <v>7.7</v>
          </cell>
          <cell r="E368">
            <v>7.88</v>
          </cell>
        </row>
        <row r="369">
          <cell r="B369">
            <v>7.44</v>
          </cell>
          <cell r="C369">
            <v>7.6</v>
          </cell>
          <cell r="D369">
            <v>7.71</v>
          </cell>
          <cell r="E369">
            <v>7.85</v>
          </cell>
        </row>
        <row r="370">
          <cell r="B370">
            <v>7.42</v>
          </cell>
          <cell r="C370">
            <v>7.58</v>
          </cell>
          <cell r="D370">
            <v>7.68</v>
          </cell>
          <cell r="E370">
            <v>7.82</v>
          </cell>
        </row>
        <row r="371">
          <cell r="B371">
            <v>7.43</v>
          </cell>
          <cell r="C371">
            <v>7.51</v>
          </cell>
          <cell r="D371">
            <v>7.52</v>
          </cell>
          <cell r="E371">
            <v>7.43</v>
          </cell>
        </row>
        <row r="372">
          <cell r="B372">
            <v>7.43</v>
          </cell>
          <cell r="C372">
            <v>7.47</v>
          </cell>
          <cell r="D372">
            <v>7.48</v>
          </cell>
          <cell r="E372">
            <v>7.5</v>
          </cell>
        </row>
        <row r="373">
          <cell r="B373">
            <v>7.44</v>
          </cell>
          <cell r="C373">
            <v>7.54</v>
          </cell>
          <cell r="D373">
            <v>7.61</v>
          </cell>
          <cell r="E373">
            <v>7.6</v>
          </cell>
        </row>
        <row r="374">
          <cell r="B374">
            <v>7.44</v>
          </cell>
          <cell r="C374">
            <v>7.59</v>
          </cell>
          <cell r="D374">
            <v>7.75</v>
          </cell>
          <cell r="E374">
            <v>7.85</v>
          </cell>
        </row>
        <row r="375">
          <cell r="B375">
            <v>7.56</v>
          </cell>
          <cell r="C375">
            <v>7.79</v>
          </cell>
          <cell r="D375">
            <v>8.01</v>
          </cell>
          <cell r="E375">
            <v>7.89</v>
          </cell>
        </row>
        <row r="376">
          <cell r="B376">
            <v>7.93</v>
          </cell>
          <cell r="C376">
            <v>8.2100000000000009</v>
          </cell>
          <cell r="D376">
            <v>8.4499999999999993</v>
          </cell>
          <cell r="E376">
            <v>8.65</v>
          </cell>
        </row>
        <row r="377">
          <cell r="B377">
            <v>8.18</v>
          </cell>
          <cell r="C377">
            <v>8.35</v>
          </cell>
          <cell r="D377">
            <v>8.56</v>
          </cell>
          <cell r="E377">
            <v>8.7200000000000006</v>
          </cell>
        </row>
        <row r="378">
          <cell r="B378">
            <v>8.17</v>
          </cell>
          <cell r="C378">
            <v>8.32</v>
          </cell>
          <cell r="D378">
            <v>8.4600000000000009</v>
          </cell>
          <cell r="E378">
            <v>8.66</v>
          </cell>
        </row>
        <row r="379">
          <cell r="B379">
            <v>7.74</v>
          </cell>
          <cell r="C379">
            <v>8.1300000000000008</v>
          </cell>
          <cell r="D379">
            <v>8.26</v>
          </cell>
          <cell r="E379">
            <v>8.3699999999999992</v>
          </cell>
        </row>
        <row r="380">
          <cell r="B380">
            <v>7.43</v>
          </cell>
          <cell r="C380">
            <v>7.96</v>
          </cell>
          <cell r="D380">
            <v>8.2799999999999994</v>
          </cell>
          <cell r="E380">
            <v>8.51</v>
          </cell>
        </row>
        <row r="381">
          <cell r="B381">
            <v>8.02</v>
          </cell>
          <cell r="C381">
            <v>8.1999999999999993</v>
          </cell>
          <cell r="D381">
            <v>8.18</v>
          </cell>
          <cell r="E381">
            <v>8.07</v>
          </cell>
        </row>
        <row r="382">
          <cell r="B382">
            <v>7.59</v>
          </cell>
          <cell r="C382">
            <v>7.66</v>
          </cell>
          <cell r="D382">
            <v>7.41</v>
          </cell>
          <cell r="E382">
            <v>7.24</v>
          </cell>
        </row>
        <row r="383">
          <cell r="B383">
            <v>7.12</v>
          </cell>
          <cell r="C383">
            <v>7.32</v>
          </cell>
          <cell r="D383">
            <v>7.17</v>
          </cell>
          <cell r="E383">
            <v>7.16</v>
          </cell>
        </row>
        <row r="384">
          <cell r="B384">
            <v>7.03</v>
          </cell>
          <cell r="C384">
            <v>7.22</v>
          </cell>
          <cell r="D384">
            <v>7.24</v>
          </cell>
          <cell r="E384">
            <v>7.48</v>
          </cell>
        </row>
        <row r="385">
          <cell r="B385">
            <v>6.04</v>
          </cell>
          <cell r="C385">
            <v>5.98</v>
          </cell>
          <cell r="D385">
            <v>5.96</v>
          </cell>
          <cell r="E385">
            <v>6.13</v>
          </cell>
        </row>
        <row r="386">
          <cell r="B386">
            <v>5.29</v>
          </cell>
          <cell r="C386">
            <v>5.24</v>
          </cell>
          <cell r="D386">
            <v>5.25</v>
          </cell>
          <cell r="E386">
            <v>5.41</v>
          </cell>
        </row>
        <row r="387">
          <cell r="B387">
            <v>4.9800000000000004</v>
          </cell>
          <cell r="C387">
            <v>5.03</v>
          </cell>
          <cell r="D387">
            <v>5.08</v>
          </cell>
          <cell r="E387">
            <v>5.2</v>
          </cell>
        </row>
        <row r="388">
          <cell r="B388">
            <v>4.59</v>
          </cell>
          <cell r="C388">
            <v>4.68</v>
          </cell>
          <cell r="D388">
            <v>4.8</v>
          </cell>
          <cell r="E388">
            <v>5.12</v>
          </cell>
        </row>
        <row r="389">
          <cell r="B389">
            <v>4.49</v>
          </cell>
          <cell r="C389">
            <v>4.59</v>
          </cell>
          <cell r="D389">
            <v>4.78</v>
          </cell>
          <cell r="E389">
            <v>5.13</v>
          </cell>
        </row>
        <row r="390">
          <cell r="B390">
            <v>4.4800000000000004</v>
          </cell>
          <cell r="C390">
            <v>4.5999999999999996</v>
          </cell>
          <cell r="D390">
            <v>4.8600000000000003</v>
          </cell>
          <cell r="E390">
            <v>5.36</v>
          </cell>
        </row>
        <row r="391">
          <cell r="B391">
            <v>4.51</v>
          </cell>
          <cell r="C391">
            <v>4.6399999999999997</v>
          </cell>
          <cell r="D391">
            <v>4.92</v>
          </cell>
          <cell r="E391">
            <v>5.39</v>
          </cell>
        </row>
        <row r="392">
          <cell r="B392">
            <v>4.51</v>
          </cell>
          <cell r="C392">
            <v>4.6100000000000003</v>
          </cell>
          <cell r="D392">
            <v>4.82</v>
          </cell>
          <cell r="E392">
            <v>5.23</v>
          </cell>
        </row>
        <row r="393">
          <cell r="B393">
            <v>4.5</v>
          </cell>
          <cell r="C393">
            <v>4.5999999999999996</v>
          </cell>
          <cell r="D393">
            <v>4.8499999999999996</v>
          </cell>
          <cell r="E393">
            <v>5.07</v>
          </cell>
        </row>
        <row r="394">
          <cell r="B394">
            <v>4.49</v>
          </cell>
          <cell r="C394">
            <v>4.62</v>
          </cell>
          <cell r="D394">
            <v>4.83</v>
          </cell>
          <cell r="E394">
            <v>4.99</v>
          </cell>
        </row>
        <row r="395">
          <cell r="B395">
            <v>4.49</v>
          </cell>
          <cell r="C395">
            <v>4.6399999999999997</v>
          </cell>
          <cell r="D395">
            <v>4.74</v>
          </cell>
          <cell r="E395">
            <v>5</v>
          </cell>
        </row>
        <row r="396">
          <cell r="B396">
            <v>4.45</v>
          </cell>
          <cell r="C396">
            <v>4.6399999999999997</v>
          </cell>
          <cell r="D396">
            <v>4.7699999999999996</v>
          </cell>
          <cell r="E396">
            <v>5.08</v>
          </cell>
        </row>
        <row r="397">
          <cell r="B397">
            <v>4.4400000000000004</v>
          </cell>
          <cell r="C397">
            <v>4.63</v>
          </cell>
          <cell r="D397">
            <v>4.72</v>
          </cell>
          <cell r="E397">
            <v>5.09</v>
          </cell>
        </row>
        <row r="398">
          <cell r="B398">
            <v>4.5199999999999996</v>
          </cell>
          <cell r="C398">
            <v>4.6399999999999997</v>
          </cell>
          <cell r="D398">
            <v>4.72</v>
          </cell>
          <cell r="E398">
            <v>4.96</v>
          </cell>
        </row>
        <row r="399">
          <cell r="B399">
            <v>4.59</v>
          </cell>
          <cell r="C399">
            <v>4.66</v>
          </cell>
          <cell r="D399">
            <v>4.72</v>
          </cell>
          <cell r="E399">
            <v>4.8600000000000003</v>
          </cell>
        </row>
        <row r="400">
          <cell r="B400">
            <v>4.5999999999999996</v>
          </cell>
          <cell r="C400">
            <v>4.6399999999999997</v>
          </cell>
          <cell r="D400">
            <v>4.7</v>
          </cell>
          <cell r="E400">
            <v>4.7699999999999996</v>
          </cell>
        </row>
        <row r="401">
          <cell r="B401">
            <v>4.5199999999999996</v>
          </cell>
          <cell r="C401">
            <v>4.6399999999999997</v>
          </cell>
          <cell r="D401">
            <v>4.71</v>
          </cell>
          <cell r="E401">
            <v>4.7699999999999996</v>
          </cell>
        </row>
        <row r="402">
          <cell r="B402">
            <v>4.43</v>
          </cell>
          <cell r="C402">
            <v>4.6100000000000003</v>
          </cell>
          <cell r="D402">
            <v>4.6500000000000004</v>
          </cell>
          <cell r="E402">
            <v>4.74</v>
          </cell>
        </row>
        <row r="403">
          <cell r="B403">
            <v>4.03</v>
          </cell>
          <cell r="C403">
            <v>4.3899999999999997</v>
          </cell>
          <cell r="D403">
            <v>4.55</v>
          </cell>
          <cell r="E403">
            <v>4.6500000000000004</v>
          </cell>
        </row>
        <row r="404">
          <cell r="B404">
            <v>3.97</v>
          </cell>
          <cell r="C404">
            <v>4.25</v>
          </cell>
          <cell r="D404">
            <v>4.37</v>
          </cell>
          <cell r="E404">
            <v>4.5199999999999996</v>
          </cell>
        </row>
        <row r="405">
          <cell r="B405">
            <v>4.3</v>
          </cell>
          <cell r="C405">
            <v>4.53</v>
          </cell>
          <cell r="D405">
            <v>4.68</v>
          </cell>
          <cell r="E405">
            <v>4.8499999999999996</v>
          </cell>
        </row>
        <row r="406">
          <cell r="B406">
            <v>4.1399999999999997</v>
          </cell>
          <cell r="C406">
            <v>4.4400000000000004</v>
          </cell>
          <cell r="D406">
            <v>4.55</v>
          </cell>
          <cell r="E406">
            <v>4.76</v>
          </cell>
        </row>
        <row r="407">
          <cell r="B407">
            <v>4.04</v>
          </cell>
          <cell r="C407">
            <v>4.29</v>
          </cell>
          <cell r="D407">
            <v>4.58</v>
          </cell>
          <cell r="E407">
            <v>4.8099999999999996</v>
          </cell>
        </row>
        <row r="408">
          <cell r="B408">
            <v>4.2699999999999996</v>
          </cell>
          <cell r="C408">
            <v>4.32</v>
          </cell>
          <cell r="D408">
            <v>4.57</v>
          </cell>
          <cell r="E408">
            <v>4.75</v>
          </cell>
        </row>
        <row r="409">
          <cell r="B409">
            <v>4.28</v>
          </cell>
          <cell r="C409">
            <v>4.3899999999999997</v>
          </cell>
          <cell r="D409">
            <v>4.6100000000000003</v>
          </cell>
          <cell r="E409">
            <v>4.92</v>
          </cell>
        </row>
        <row r="410">
          <cell r="B410">
            <v>4.3099999999999996</v>
          </cell>
          <cell r="C410">
            <v>4.45</v>
          </cell>
          <cell r="D410">
            <v>4.5999999999999996</v>
          </cell>
          <cell r="E410">
            <v>4.84</v>
          </cell>
        </row>
        <row r="411">
          <cell r="B411">
            <v>4.37</v>
          </cell>
          <cell r="C411">
            <v>4.3899999999999997</v>
          </cell>
          <cell r="D411">
            <v>4.5199999999999996</v>
          </cell>
          <cell r="E411">
            <v>4.72</v>
          </cell>
        </row>
        <row r="412">
          <cell r="B412">
            <v>4.1399999999999997</v>
          </cell>
          <cell r="C412">
            <v>4.2699999999999996</v>
          </cell>
          <cell r="D412">
            <v>4.49</v>
          </cell>
          <cell r="E412">
            <v>4.6399999999999997</v>
          </cell>
        </row>
        <row r="413">
          <cell r="B413">
            <v>4.05</v>
          </cell>
          <cell r="C413">
            <v>4.22</v>
          </cell>
          <cell r="D413">
            <v>4.42</v>
          </cell>
          <cell r="E413">
            <v>4.5199999999999996</v>
          </cell>
        </row>
        <row r="414">
          <cell r="B414">
            <v>4.2300000000000004</v>
          </cell>
          <cell r="C414">
            <v>4.28</v>
          </cell>
          <cell r="D414">
            <v>4.37</v>
          </cell>
          <cell r="E414">
            <v>4.45</v>
          </cell>
        </row>
        <row r="415">
          <cell r="B415">
            <v>4.3600000000000003</v>
          </cell>
          <cell r="C415">
            <v>4.37</v>
          </cell>
          <cell r="D415">
            <v>4.43</v>
          </cell>
          <cell r="E415">
            <v>4.4000000000000004</v>
          </cell>
        </row>
        <row r="416">
          <cell r="B416">
            <v>4.3499999999999996</v>
          </cell>
          <cell r="C416">
            <v>4.37</v>
          </cell>
          <cell r="D416">
            <v>4.43</v>
          </cell>
          <cell r="E416">
            <v>4.46</v>
          </cell>
        </row>
        <row r="417">
          <cell r="B417">
            <v>4.34</v>
          </cell>
          <cell r="C417">
            <v>4.4400000000000004</v>
          </cell>
          <cell r="D417">
            <v>4.5199999999999996</v>
          </cell>
          <cell r="E417">
            <v>4.57</v>
          </cell>
        </row>
        <row r="418">
          <cell r="B418">
            <v>4.28</v>
          </cell>
          <cell r="C418">
            <v>4.46</v>
          </cell>
          <cell r="D418">
            <v>4.55</v>
          </cell>
          <cell r="E418">
            <v>4.7</v>
          </cell>
        </row>
        <row r="419">
          <cell r="B419">
            <v>4.32</v>
          </cell>
          <cell r="C419">
            <v>4.3899999999999997</v>
          </cell>
          <cell r="D419">
            <v>4.4800000000000004</v>
          </cell>
          <cell r="E419">
            <v>4.5999999999999996</v>
          </cell>
        </row>
        <row r="420">
          <cell r="B420">
            <v>4.24</v>
          </cell>
          <cell r="C420">
            <v>4.43</v>
          </cell>
          <cell r="D420">
            <v>4.51</v>
          </cell>
          <cell r="E420">
            <v>4.63</v>
          </cell>
        </row>
        <row r="421">
          <cell r="B421">
            <v>4.29</v>
          </cell>
          <cell r="C421">
            <v>4.3499999999999996</v>
          </cell>
          <cell r="D421">
            <v>4.4000000000000004</v>
          </cell>
          <cell r="E421">
            <v>4.57</v>
          </cell>
        </row>
        <row r="422">
          <cell r="B422">
            <v>4.3899999999999997</v>
          </cell>
          <cell r="C422">
            <v>4.3899999999999997</v>
          </cell>
          <cell r="D422">
            <v>4.4800000000000004</v>
          </cell>
          <cell r="E422">
            <v>4.5999999999999996</v>
          </cell>
        </row>
        <row r="423">
          <cell r="B423">
            <v>4.34</v>
          </cell>
          <cell r="C423">
            <v>4.46</v>
          </cell>
          <cell r="D423">
            <v>4.53</v>
          </cell>
          <cell r="E423">
            <v>4.5999999999999996</v>
          </cell>
        </row>
        <row r="424">
          <cell r="B424">
            <v>4.16</v>
          </cell>
          <cell r="C424">
            <v>4.4000000000000004</v>
          </cell>
          <cell r="D424">
            <v>4.51</v>
          </cell>
          <cell r="E424">
            <v>4.58</v>
          </cell>
        </row>
        <row r="425">
          <cell r="B425">
            <v>4.13</v>
          </cell>
          <cell r="C425">
            <v>4.32</v>
          </cell>
          <cell r="D425">
            <v>4.51</v>
          </cell>
          <cell r="E425">
            <v>4.58</v>
          </cell>
        </row>
        <row r="426">
          <cell r="B426">
            <v>4.13</v>
          </cell>
          <cell r="C426">
            <v>4.32</v>
          </cell>
          <cell r="D426">
            <v>4.51</v>
          </cell>
          <cell r="E426">
            <v>4.59</v>
          </cell>
        </row>
        <row r="427">
          <cell r="B427">
            <v>4.21</v>
          </cell>
          <cell r="C427">
            <v>4.3499999999999996</v>
          </cell>
          <cell r="D427">
            <v>4.53</v>
          </cell>
          <cell r="E427">
            <v>4.63</v>
          </cell>
        </row>
        <row r="428">
          <cell r="B428">
            <v>4.29</v>
          </cell>
          <cell r="C428">
            <v>4.46</v>
          </cell>
          <cell r="D428">
            <v>4.6399999999999997</v>
          </cell>
          <cell r="E428">
            <v>4.76</v>
          </cell>
        </row>
        <row r="429">
          <cell r="B429">
            <v>4.05</v>
          </cell>
          <cell r="C429">
            <v>4.21</v>
          </cell>
          <cell r="D429">
            <v>4.47</v>
          </cell>
          <cell r="E429">
            <v>4.6100000000000003</v>
          </cell>
        </row>
        <row r="430">
          <cell r="B430">
            <v>4.1500000000000004</v>
          </cell>
          <cell r="C430">
            <v>4.3</v>
          </cell>
          <cell r="D430">
            <v>4.4400000000000004</v>
          </cell>
          <cell r="E430">
            <v>4.59</v>
          </cell>
        </row>
        <row r="431">
          <cell r="B431">
            <v>4.1900000000000004</v>
          </cell>
          <cell r="C431">
            <v>4.1900000000000004</v>
          </cell>
          <cell r="D431">
            <v>4.25</v>
          </cell>
          <cell r="E431">
            <v>4.32</v>
          </cell>
        </row>
        <row r="432">
          <cell r="B432">
            <v>3.98</v>
          </cell>
          <cell r="C432">
            <v>4</v>
          </cell>
          <cell r="D432">
            <v>4.09</v>
          </cell>
          <cell r="E432">
            <v>4.22</v>
          </cell>
        </row>
        <row r="433">
          <cell r="B433">
            <v>3.82</v>
          </cell>
          <cell r="C433">
            <v>3.89</v>
          </cell>
          <cell r="D433">
            <v>3.97</v>
          </cell>
          <cell r="E433">
            <v>4.1100000000000003</v>
          </cell>
        </row>
        <row r="434">
          <cell r="B434">
            <v>3.72</v>
          </cell>
          <cell r="C434">
            <v>3.73</v>
          </cell>
          <cell r="D434">
            <v>3.8</v>
          </cell>
          <cell r="E434">
            <v>3.98</v>
          </cell>
        </row>
        <row r="435">
          <cell r="B435">
            <v>3.78</v>
          </cell>
          <cell r="C435">
            <v>3.83</v>
          </cell>
          <cell r="D435">
            <v>3.91</v>
          </cell>
          <cell r="E435">
            <v>4.08</v>
          </cell>
        </row>
        <row r="436">
          <cell r="B436">
            <v>3.85</v>
          </cell>
          <cell r="C436">
            <v>3.89</v>
          </cell>
          <cell r="D436">
            <v>3.98</v>
          </cell>
          <cell r="E436">
            <v>4.01</v>
          </cell>
        </row>
        <row r="437">
          <cell r="B437">
            <v>3.84</v>
          </cell>
          <cell r="C437">
            <v>3.89</v>
          </cell>
          <cell r="D437">
            <v>3.95</v>
          </cell>
          <cell r="E437">
            <v>4</v>
          </cell>
        </row>
        <row r="438">
          <cell r="B438">
            <v>3.64</v>
          </cell>
          <cell r="C438">
            <v>3.68</v>
          </cell>
          <cell r="D438">
            <v>3.75</v>
          </cell>
          <cell r="E438">
            <v>3.71</v>
          </cell>
        </row>
        <row r="439">
          <cell r="B439">
            <v>3.39</v>
          </cell>
          <cell r="C439">
            <v>3.47</v>
          </cell>
          <cell r="D439">
            <v>3.55</v>
          </cell>
          <cell r="E439">
            <v>3.53</v>
          </cell>
        </row>
        <row r="440">
          <cell r="B440">
            <v>3.39</v>
          </cell>
          <cell r="C440">
            <v>5.36</v>
          </cell>
          <cell r="D440">
            <v>3.56</v>
          </cell>
          <cell r="E440">
            <v>3.6</v>
          </cell>
        </row>
        <row r="441">
          <cell r="B441">
            <v>3.29</v>
          </cell>
          <cell r="C441">
            <v>3.41</v>
          </cell>
          <cell r="D441">
            <v>3.51</v>
          </cell>
          <cell r="E441">
            <v>3.64</v>
          </cell>
        </row>
        <row r="442">
          <cell r="B442">
            <v>3.14</v>
          </cell>
          <cell r="C442">
            <v>3.41</v>
          </cell>
          <cell r="D442">
            <v>3.55</v>
          </cell>
          <cell r="E442">
            <v>3.66</v>
          </cell>
        </row>
        <row r="443">
          <cell r="B443">
            <v>3.16</v>
          </cell>
          <cell r="C443">
            <v>3.39</v>
          </cell>
          <cell r="D443">
            <v>3.52</v>
          </cell>
          <cell r="E443">
            <v>3.78</v>
          </cell>
        </row>
        <row r="444">
          <cell r="B444">
            <v>3.17</v>
          </cell>
          <cell r="C444">
            <v>3.29</v>
          </cell>
          <cell r="D444">
            <v>3.46</v>
          </cell>
          <cell r="E444">
            <v>3.68</v>
          </cell>
        </row>
        <row r="445">
          <cell r="B445">
            <v>3.23</v>
          </cell>
          <cell r="C445">
            <v>3.37</v>
          </cell>
          <cell r="D445">
            <v>3.49</v>
          </cell>
          <cell r="E445">
            <v>3.66</v>
          </cell>
        </row>
        <row r="446">
          <cell r="B446">
            <v>3.28</v>
          </cell>
          <cell r="C446">
            <v>3.42</v>
          </cell>
          <cell r="D446">
            <v>3.51</v>
          </cell>
          <cell r="E446">
            <v>3.61</v>
          </cell>
        </row>
        <row r="447">
          <cell r="B447">
            <v>3.02</v>
          </cell>
          <cell r="C447">
            <v>3.08</v>
          </cell>
          <cell r="D447">
            <v>3.17</v>
          </cell>
          <cell r="E447">
            <v>3.1</v>
          </cell>
        </row>
        <row r="448">
          <cell r="B448">
            <v>2.83</v>
          </cell>
          <cell r="C448">
            <v>2.9</v>
          </cell>
          <cell r="D448">
            <v>2.99</v>
          </cell>
          <cell r="E448">
            <v>3.03</v>
          </cell>
        </row>
        <row r="449">
          <cell r="B449">
            <v>2.77</v>
          </cell>
          <cell r="C449">
            <v>2.89</v>
          </cell>
          <cell r="D449">
            <v>2.97</v>
          </cell>
          <cell r="E449">
            <v>3.01</v>
          </cell>
        </row>
        <row r="450">
          <cell r="B450">
            <v>2.83</v>
          </cell>
          <cell r="C450">
            <v>2.86</v>
          </cell>
          <cell r="D450">
            <v>2.97</v>
          </cell>
          <cell r="E450">
            <v>3.09</v>
          </cell>
        </row>
        <row r="451">
          <cell r="B451">
            <v>2.9</v>
          </cell>
          <cell r="C451">
            <v>2.95</v>
          </cell>
          <cell r="D451">
            <v>3.04</v>
          </cell>
          <cell r="E451">
            <v>3.17</v>
          </cell>
        </row>
        <row r="452">
          <cell r="B452">
            <v>2.84</v>
          </cell>
          <cell r="C452">
            <v>2.92</v>
          </cell>
          <cell r="D452">
            <v>3.01</v>
          </cell>
          <cell r="E452">
            <v>3.17</v>
          </cell>
        </row>
        <row r="453">
          <cell r="B453">
            <v>2.81</v>
          </cell>
          <cell r="C453">
            <v>2.92</v>
          </cell>
          <cell r="D453">
            <v>3.02</v>
          </cell>
          <cell r="E453">
            <v>3.22</v>
          </cell>
        </row>
        <row r="454">
          <cell r="B454">
            <v>2.67</v>
          </cell>
          <cell r="C454">
            <v>2.91</v>
          </cell>
          <cell r="D454">
            <v>3.01</v>
          </cell>
          <cell r="E454">
            <v>3.23</v>
          </cell>
        </row>
        <row r="455">
          <cell r="B455">
            <v>2.81</v>
          </cell>
          <cell r="C455">
            <v>2.94</v>
          </cell>
          <cell r="D455">
            <v>3.09</v>
          </cell>
          <cell r="E455">
            <v>3.21</v>
          </cell>
        </row>
        <row r="456">
          <cell r="B456">
            <v>3.04</v>
          </cell>
          <cell r="C456">
            <v>3.12</v>
          </cell>
          <cell r="D456">
            <v>3.32</v>
          </cell>
          <cell r="E456">
            <v>3.53</v>
          </cell>
        </row>
        <row r="457">
          <cell r="B457">
            <v>2.97</v>
          </cell>
          <cell r="C457">
            <v>3.09</v>
          </cell>
          <cell r="D457">
            <v>3.24</v>
          </cell>
          <cell r="E457">
            <v>3.5</v>
          </cell>
        </row>
        <row r="458">
          <cell r="B458">
            <v>2.98</v>
          </cell>
          <cell r="C458">
            <v>3.09</v>
          </cell>
          <cell r="D458">
            <v>3.2</v>
          </cell>
          <cell r="E458">
            <v>3.51</v>
          </cell>
        </row>
        <row r="459">
          <cell r="B459">
            <v>2.96</v>
          </cell>
          <cell r="C459">
            <v>3.12</v>
          </cell>
          <cell r="D459">
            <v>3.25</v>
          </cell>
          <cell r="E459">
            <v>3.54</v>
          </cell>
        </row>
        <row r="460">
          <cell r="B460">
            <v>2.99</v>
          </cell>
          <cell r="C460">
            <v>3.13</v>
          </cell>
          <cell r="D460">
            <v>3.28</v>
          </cell>
          <cell r="E460">
            <v>3.63</v>
          </cell>
        </row>
        <row r="461">
          <cell r="B461">
            <v>3.04</v>
          </cell>
          <cell r="C461">
            <v>3.35</v>
          </cell>
          <cell r="D461">
            <v>3.45</v>
          </cell>
          <cell r="E461">
            <v>3.7</v>
          </cell>
        </row>
        <row r="462">
          <cell r="B462">
            <v>3.1</v>
          </cell>
          <cell r="C462">
            <v>3.33</v>
          </cell>
          <cell r="D462">
            <v>3.46</v>
          </cell>
          <cell r="E462">
            <v>3.72</v>
          </cell>
        </row>
        <row r="463">
          <cell r="B463">
            <v>3.02</v>
          </cell>
          <cell r="C463">
            <v>3.13</v>
          </cell>
          <cell r="D463">
            <v>3.26</v>
          </cell>
          <cell r="E463">
            <v>3.53</v>
          </cell>
        </row>
        <row r="464">
          <cell r="B464">
            <v>3.02</v>
          </cell>
          <cell r="C464">
            <v>3.22</v>
          </cell>
          <cell r="D464">
            <v>3.42</v>
          </cell>
          <cell r="E464">
            <v>3.7</v>
          </cell>
        </row>
        <row r="465">
          <cell r="B465">
            <v>3.14</v>
          </cell>
          <cell r="C465">
            <v>3.29</v>
          </cell>
          <cell r="D465">
            <v>3.51</v>
          </cell>
          <cell r="E465">
            <v>3.68</v>
          </cell>
        </row>
        <row r="466">
          <cell r="B466">
            <v>3.08</v>
          </cell>
          <cell r="C466">
            <v>3.3</v>
          </cell>
          <cell r="D466">
            <v>3.46</v>
          </cell>
          <cell r="E466">
            <v>3.58</v>
          </cell>
        </row>
        <row r="467">
          <cell r="B467">
            <v>3.36</v>
          </cell>
          <cell r="C467">
            <v>3.53</v>
          </cell>
          <cell r="D467">
            <v>3.66</v>
          </cell>
          <cell r="E467">
            <v>3.53</v>
          </cell>
        </row>
        <row r="468">
          <cell r="B468">
            <v>3.8</v>
          </cell>
          <cell r="C468">
            <v>3.91</v>
          </cell>
          <cell r="D468">
            <v>4.03</v>
          </cell>
          <cell r="E468">
            <v>4.1100000000000003</v>
          </cell>
        </row>
        <row r="469">
          <cell r="B469">
            <v>3.74</v>
          </cell>
          <cell r="C469">
            <v>3.83</v>
          </cell>
          <cell r="D469">
            <v>3.94</v>
          </cell>
          <cell r="E469">
            <v>4.04</v>
          </cell>
        </row>
        <row r="470">
          <cell r="B470">
            <v>3.81</v>
          </cell>
          <cell r="C470">
            <v>3.94</v>
          </cell>
          <cell r="D470">
            <v>4</v>
          </cell>
          <cell r="E470">
            <v>4.47</v>
          </cell>
        </row>
        <row r="471">
          <cell r="B471">
            <v>3.81</v>
          </cell>
          <cell r="C471">
            <v>4.1399999999999997</v>
          </cell>
          <cell r="D471">
            <v>4.32</v>
          </cell>
          <cell r="E471">
            <v>4.47</v>
          </cell>
        </row>
        <row r="472">
          <cell r="B472">
            <v>4.21</v>
          </cell>
          <cell r="C472">
            <v>4.3899999999999997</v>
          </cell>
          <cell r="D472">
            <v>4.59</v>
          </cell>
          <cell r="E472">
            <v>4.79</v>
          </cell>
        </row>
        <row r="473">
          <cell r="B473">
            <v>4.24</v>
          </cell>
          <cell r="C473">
            <v>4.3600000000000003</v>
          </cell>
          <cell r="D473">
            <v>4.63</v>
          </cell>
          <cell r="E473">
            <v>4.76</v>
          </cell>
        </row>
        <row r="474">
          <cell r="B474">
            <v>4.28</v>
          </cell>
          <cell r="C474">
            <v>4.4800000000000004</v>
          </cell>
          <cell r="D474">
            <v>4.7</v>
          </cell>
          <cell r="E474">
            <v>4.87</v>
          </cell>
        </row>
        <row r="475">
          <cell r="B475">
            <v>4.6900000000000004</v>
          </cell>
          <cell r="C475">
            <v>4.8499999999999996</v>
          </cell>
          <cell r="D475">
            <v>5.03</v>
          </cell>
          <cell r="E475">
            <v>5.23</v>
          </cell>
        </row>
        <row r="476">
          <cell r="B476">
            <v>5.19</v>
          </cell>
          <cell r="C476">
            <v>5.51</v>
          </cell>
          <cell r="D476">
            <v>5.6</v>
          </cell>
          <cell r="E476">
            <v>5.31</v>
          </cell>
        </row>
        <row r="477">
          <cell r="B477">
            <v>5.61</v>
          </cell>
          <cell r="C477">
            <v>5.87</v>
          </cell>
          <cell r="D477">
            <v>6.09</v>
          </cell>
          <cell r="E477">
            <v>6.21</v>
          </cell>
        </row>
        <row r="478">
          <cell r="B478">
            <v>5.83</v>
          </cell>
          <cell r="C478">
            <v>6.25</v>
          </cell>
          <cell r="D478">
            <v>6.54</v>
          </cell>
          <cell r="E478">
            <v>6.68</v>
          </cell>
        </row>
        <row r="479">
          <cell r="B479">
            <v>6.06</v>
          </cell>
          <cell r="C479">
            <v>6.37</v>
          </cell>
          <cell r="D479">
            <v>6.64</v>
          </cell>
          <cell r="E479">
            <v>6.94</v>
          </cell>
        </row>
        <row r="480">
          <cell r="B480">
            <v>6.32</v>
          </cell>
          <cell r="C480">
            <v>6.56</v>
          </cell>
          <cell r="D480">
            <v>6.74</v>
          </cell>
          <cell r="E480">
            <v>6.92</v>
          </cell>
        </row>
        <row r="481">
          <cell r="B481">
            <v>6.5</v>
          </cell>
          <cell r="C481">
            <v>6.66</v>
          </cell>
          <cell r="D481">
            <v>6.79</v>
          </cell>
          <cell r="E481">
            <v>6.99</v>
          </cell>
        </row>
        <row r="482">
          <cell r="B482">
            <v>6.56</v>
          </cell>
          <cell r="C482">
            <v>6.82</v>
          </cell>
          <cell r="D482">
            <v>6.97</v>
          </cell>
          <cell r="E482">
            <v>7.25</v>
          </cell>
        </row>
        <row r="483">
          <cell r="B483">
            <v>6.82</v>
          </cell>
          <cell r="C483">
            <v>7.05</v>
          </cell>
          <cell r="D483">
            <v>7.2</v>
          </cell>
          <cell r="E483">
            <v>7.2</v>
          </cell>
        </row>
        <row r="484">
          <cell r="B484">
            <v>6.99</v>
          </cell>
          <cell r="C484">
            <v>7.08</v>
          </cell>
          <cell r="D484">
            <v>7.17</v>
          </cell>
          <cell r="E484">
            <v>7.25</v>
          </cell>
        </row>
        <row r="485">
          <cell r="B485">
            <v>6.94</v>
          </cell>
          <cell r="C485">
            <v>7.11</v>
          </cell>
          <cell r="D485">
            <v>7.16</v>
          </cell>
          <cell r="E485">
            <v>7.22</v>
          </cell>
        </row>
        <row r="486">
          <cell r="B486">
            <v>6.99</v>
          </cell>
          <cell r="C486">
            <v>7.09</v>
          </cell>
          <cell r="D486">
            <v>7.15</v>
          </cell>
          <cell r="E486">
            <v>7.2</v>
          </cell>
        </row>
        <row r="487">
          <cell r="B487">
            <v>7.03</v>
          </cell>
          <cell r="C487">
            <v>7.09</v>
          </cell>
          <cell r="D487">
            <v>7.19</v>
          </cell>
          <cell r="E487">
            <v>7.18</v>
          </cell>
        </row>
        <row r="488">
          <cell r="B488">
            <v>7.02</v>
          </cell>
          <cell r="C488">
            <v>7.13</v>
          </cell>
          <cell r="D488">
            <v>7.23</v>
          </cell>
          <cell r="E488">
            <v>7.29</v>
          </cell>
        </row>
        <row r="489">
          <cell r="B489">
            <v>7.17</v>
          </cell>
          <cell r="C489">
            <v>7.31</v>
          </cell>
          <cell r="D489">
            <v>7.41</v>
          </cell>
          <cell r="E489">
            <v>7.33</v>
          </cell>
        </row>
        <row r="490">
          <cell r="B490">
            <v>7.24</v>
          </cell>
          <cell r="C490">
            <v>7.36</v>
          </cell>
          <cell r="D490">
            <v>7.56</v>
          </cell>
          <cell r="E490">
            <v>7.8</v>
          </cell>
        </row>
        <row r="491">
          <cell r="B491">
            <v>7.39</v>
          </cell>
          <cell r="C491">
            <v>7.56</v>
          </cell>
          <cell r="D491">
            <v>7.74</v>
          </cell>
          <cell r="E491">
            <v>7.7</v>
          </cell>
        </row>
        <row r="492">
          <cell r="B492">
            <v>7.47</v>
          </cell>
          <cell r="C492">
            <v>7.65</v>
          </cell>
          <cell r="D492">
            <v>7.79</v>
          </cell>
          <cell r="E492">
            <v>7.84</v>
          </cell>
        </row>
        <row r="493">
          <cell r="B493">
            <v>7.46</v>
          </cell>
          <cell r="C493">
            <v>7.64</v>
          </cell>
          <cell r="D493">
            <v>7.64</v>
          </cell>
          <cell r="E493">
            <v>7.73</v>
          </cell>
        </row>
        <row r="494">
          <cell r="B494">
            <v>7.51</v>
          </cell>
          <cell r="C494">
            <v>7.74</v>
          </cell>
          <cell r="D494">
            <v>7.8</v>
          </cell>
          <cell r="E494">
            <v>7.94</v>
          </cell>
        </row>
        <row r="495">
          <cell r="B495">
            <v>7.64</v>
          </cell>
          <cell r="C495">
            <v>7.88</v>
          </cell>
          <cell r="D495">
            <v>7.99</v>
          </cell>
          <cell r="E495">
            <v>8.1199999999999992</v>
          </cell>
        </row>
        <row r="496">
          <cell r="B496">
            <v>7.73</v>
          </cell>
          <cell r="C496">
            <v>7.9</v>
          </cell>
          <cell r="D496">
            <v>8.06</v>
          </cell>
          <cell r="E496">
            <v>8.19</v>
          </cell>
        </row>
        <row r="497">
          <cell r="B497">
            <v>7.73</v>
          </cell>
          <cell r="C497">
            <v>7.89</v>
          </cell>
          <cell r="D497">
            <v>8.02</v>
          </cell>
          <cell r="E497">
            <v>8.18</v>
          </cell>
        </row>
        <row r="498">
          <cell r="B498">
            <v>7.69</v>
          </cell>
          <cell r="C498">
            <v>7.92</v>
          </cell>
          <cell r="D498">
            <v>8.09</v>
          </cell>
          <cell r="E498">
            <v>8.26</v>
          </cell>
        </row>
        <row r="499">
          <cell r="B499">
            <v>7.69</v>
          </cell>
          <cell r="C499">
            <v>7.89</v>
          </cell>
          <cell r="D499">
            <v>8.0500000000000007</v>
          </cell>
          <cell r="E499">
            <v>8.23</v>
          </cell>
        </row>
        <row r="500">
          <cell r="B500">
            <v>7.83</v>
          </cell>
          <cell r="C500">
            <v>8.23</v>
          </cell>
          <cell r="D500">
            <v>8.3000000000000007</v>
          </cell>
          <cell r="E500">
            <v>8.49</v>
          </cell>
        </row>
        <row r="501">
          <cell r="B501">
            <v>8.02</v>
          </cell>
          <cell r="C501">
            <v>8.2799999999999994</v>
          </cell>
          <cell r="D501">
            <v>8.5399999999999991</v>
          </cell>
          <cell r="E501">
            <v>8.6999999999999993</v>
          </cell>
        </row>
        <row r="502">
          <cell r="B502">
            <v>7.95</v>
          </cell>
          <cell r="C502">
            <v>8.23</v>
          </cell>
          <cell r="D502">
            <v>8.4499999999999993</v>
          </cell>
          <cell r="E502">
            <v>8.5399999999999991</v>
          </cell>
        </row>
        <row r="503">
          <cell r="B503">
            <v>7.93</v>
          </cell>
          <cell r="C503">
            <v>8.1199999999999992</v>
          </cell>
          <cell r="D503">
            <v>8.2200000000000006</v>
          </cell>
          <cell r="E503">
            <v>8.1999999999999993</v>
          </cell>
        </row>
        <row r="504">
          <cell r="B504">
            <v>8.02</v>
          </cell>
          <cell r="C504">
            <v>8.09</v>
          </cell>
          <cell r="D504">
            <v>8.18</v>
          </cell>
          <cell r="E504">
            <v>8.07</v>
          </cell>
        </row>
        <row r="505">
          <cell r="B505">
            <v>7.78</v>
          </cell>
          <cell r="C505">
            <v>8.06</v>
          </cell>
          <cell r="D505">
            <v>8.14</v>
          </cell>
          <cell r="E505">
            <v>8.15</v>
          </cell>
        </row>
        <row r="506">
          <cell r="B506">
            <v>8.07</v>
          </cell>
          <cell r="C506">
            <v>8.2200000000000006</v>
          </cell>
          <cell r="D506">
            <v>8.25</v>
          </cell>
          <cell r="E506">
            <v>8.31</v>
          </cell>
        </row>
        <row r="507">
          <cell r="B507">
            <v>8.26</v>
          </cell>
          <cell r="C507">
            <v>8.27</v>
          </cell>
          <cell r="D507">
            <v>8.26</v>
          </cell>
          <cell r="E507">
            <v>8.16</v>
          </cell>
        </row>
        <row r="508">
          <cell r="B508">
            <v>8.14</v>
          </cell>
          <cell r="C508">
            <v>8.16</v>
          </cell>
          <cell r="D508">
            <v>8.18</v>
          </cell>
          <cell r="E508">
            <v>8.06</v>
          </cell>
        </row>
        <row r="509">
          <cell r="B509">
            <v>8.01</v>
          </cell>
          <cell r="C509">
            <v>7.99</v>
          </cell>
          <cell r="D509">
            <v>7.92</v>
          </cell>
          <cell r="E509">
            <v>7.78</v>
          </cell>
        </row>
        <row r="510">
          <cell r="B510">
            <v>7.72</v>
          </cell>
          <cell r="C510">
            <v>7.69</v>
          </cell>
          <cell r="D510">
            <v>7.59</v>
          </cell>
          <cell r="E510">
            <v>7.41</v>
          </cell>
        </row>
        <row r="511">
          <cell r="B511">
            <v>7.66</v>
          </cell>
          <cell r="C511">
            <v>7.58</v>
          </cell>
          <cell r="D511">
            <v>7.48</v>
          </cell>
          <cell r="E511">
            <v>7.18</v>
          </cell>
        </row>
        <row r="512">
          <cell r="B512">
            <v>7.47</v>
          </cell>
          <cell r="C512">
            <v>7.47</v>
          </cell>
          <cell r="D512">
            <v>7.38</v>
          </cell>
          <cell r="E512">
            <v>7.14</v>
          </cell>
        </row>
        <row r="513">
          <cell r="B513">
            <v>7.13</v>
          </cell>
          <cell r="C513">
            <v>7.31</v>
          </cell>
          <cell r="D513">
            <v>7.31</v>
          </cell>
          <cell r="E513">
            <v>7.18</v>
          </cell>
        </row>
        <row r="514">
          <cell r="B514">
            <v>7.16</v>
          </cell>
          <cell r="C514">
            <v>7.19</v>
          </cell>
          <cell r="D514">
            <v>7.15</v>
          </cell>
          <cell r="E514">
            <v>7.08</v>
          </cell>
        </row>
        <row r="515">
          <cell r="B515">
            <v>6.96</v>
          </cell>
          <cell r="C515">
            <v>6.93</v>
          </cell>
          <cell r="D515">
            <v>6.83</v>
          </cell>
          <cell r="E515">
            <v>6.68</v>
          </cell>
        </row>
        <row r="516">
          <cell r="B516">
            <v>6.82</v>
          </cell>
          <cell r="C516">
            <v>6.86</v>
          </cell>
          <cell r="D516">
            <v>6.73</v>
          </cell>
          <cell r="E516">
            <v>6.61</v>
          </cell>
        </row>
        <row r="517">
          <cell r="B517">
            <v>6.09</v>
          </cell>
          <cell r="C517">
            <v>6.08</v>
          </cell>
          <cell r="D517">
            <v>5.94</v>
          </cell>
          <cell r="E517">
            <v>5.8</v>
          </cell>
        </row>
        <row r="518">
          <cell r="B518">
            <v>5.43</v>
          </cell>
          <cell r="C518">
            <v>5.39</v>
          </cell>
          <cell r="D518">
            <v>5.2</v>
          </cell>
          <cell r="E518">
            <v>5.03</v>
          </cell>
        </row>
        <row r="519">
          <cell r="B519">
            <v>5.0999999999999996</v>
          </cell>
          <cell r="C519">
            <v>5.07</v>
          </cell>
          <cell r="D519">
            <v>5.0199999999999996</v>
          </cell>
          <cell r="E519">
            <v>4.91</v>
          </cell>
        </row>
        <row r="520">
          <cell r="B520">
            <v>4.82</v>
          </cell>
          <cell r="C520">
            <v>4.71</v>
          </cell>
          <cell r="D520">
            <v>4.6399999999999997</v>
          </cell>
          <cell r="E520">
            <v>4.6100000000000003</v>
          </cell>
        </row>
        <row r="521">
          <cell r="B521">
            <v>4.49</v>
          </cell>
          <cell r="C521">
            <v>4.5</v>
          </cell>
          <cell r="D521">
            <v>4.51</v>
          </cell>
          <cell r="E521">
            <v>4.4800000000000004</v>
          </cell>
        </row>
        <row r="522">
          <cell r="B522">
            <v>4.38</v>
          </cell>
          <cell r="C522">
            <v>4.4000000000000004</v>
          </cell>
          <cell r="D522">
            <v>4.43</v>
          </cell>
          <cell r="E522">
            <v>4.45</v>
          </cell>
        </row>
        <row r="523">
          <cell r="B523">
            <v>4.2</v>
          </cell>
          <cell r="C523">
            <v>4.2699999999999996</v>
          </cell>
          <cell r="D523">
            <v>4.3099999999999996</v>
          </cell>
          <cell r="E523">
            <v>4.37</v>
          </cell>
        </row>
        <row r="524">
          <cell r="B524">
            <v>4.2300000000000004</v>
          </cell>
          <cell r="C524">
            <v>4.29</v>
          </cell>
          <cell r="D524">
            <v>4.34</v>
          </cell>
          <cell r="E524">
            <v>4.3600000000000003</v>
          </cell>
        </row>
        <row r="525">
          <cell r="B525">
            <v>4.28</v>
          </cell>
          <cell r="C525">
            <v>4.3</v>
          </cell>
          <cell r="D525">
            <v>4.32</v>
          </cell>
          <cell r="E525">
            <v>4.32</v>
          </cell>
        </row>
        <row r="526">
          <cell r="B526">
            <v>4.22</v>
          </cell>
          <cell r="C526">
            <v>4.22</v>
          </cell>
          <cell r="D526">
            <v>4.2</v>
          </cell>
          <cell r="E526">
            <v>4.22</v>
          </cell>
        </row>
        <row r="527">
          <cell r="B527">
            <v>4.12</v>
          </cell>
          <cell r="C527">
            <v>4.12</v>
          </cell>
          <cell r="D527">
            <v>4.13</v>
          </cell>
          <cell r="E527">
            <v>4.1500000000000004</v>
          </cell>
        </row>
        <row r="528">
          <cell r="B528">
            <v>4.05</v>
          </cell>
          <cell r="C528">
            <v>4.05</v>
          </cell>
          <cell r="D528">
            <v>4.16</v>
          </cell>
          <cell r="E528">
            <v>4.34</v>
          </cell>
        </row>
        <row r="529">
          <cell r="B529">
            <v>4.07</v>
          </cell>
          <cell r="C529">
            <v>4.13</v>
          </cell>
          <cell r="D529">
            <v>4.34</v>
          </cell>
          <cell r="E529">
            <v>4.6399999999999997</v>
          </cell>
        </row>
        <row r="530">
          <cell r="B530">
            <v>4.0599999999999996</v>
          </cell>
          <cell r="C530">
            <v>4.16</v>
          </cell>
          <cell r="D530">
            <v>4.43</v>
          </cell>
          <cell r="E530">
            <v>4.78</v>
          </cell>
        </row>
        <row r="531">
          <cell r="B531">
            <v>4.0199999999999996</v>
          </cell>
          <cell r="C531">
            <v>4.12</v>
          </cell>
          <cell r="D531">
            <v>4.43</v>
          </cell>
          <cell r="E531">
            <v>4.8</v>
          </cell>
        </row>
        <row r="532">
          <cell r="B532">
            <v>4.3099999999999996</v>
          </cell>
          <cell r="C532">
            <v>4.62</v>
          </cell>
          <cell r="D532">
            <v>5.01</v>
          </cell>
          <cell r="E532">
            <v>5.46</v>
          </cell>
        </row>
        <row r="533">
          <cell r="B533">
            <v>4.46</v>
          </cell>
          <cell r="C533">
            <v>4.84</v>
          </cell>
          <cell r="D533">
            <v>5.12</v>
          </cell>
          <cell r="E533">
            <v>5.47</v>
          </cell>
        </row>
        <row r="534">
          <cell r="B534">
            <v>4.55</v>
          </cell>
          <cell r="C534">
            <v>4.88</v>
          </cell>
          <cell r="D534">
            <v>5.19</v>
          </cell>
          <cell r="E534">
            <v>5.51</v>
          </cell>
        </row>
        <row r="535">
          <cell r="B535">
            <v>4.84</v>
          </cell>
          <cell r="C535">
            <v>5.28</v>
          </cell>
          <cell r="D535">
            <v>5.67</v>
          </cell>
          <cell r="E535">
            <v>6.23</v>
          </cell>
        </row>
        <row r="536">
          <cell r="B536">
            <v>5.05</v>
          </cell>
          <cell r="C536">
            <v>5.46</v>
          </cell>
          <cell r="D536">
            <v>5.91</v>
          </cell>
          <cell r="E536">
            <v>6.48</v>
          </cell>
        </row>
        <row r="537">
          <cell r="B537">
            <v>5.33</v>
          </cell>
          <cell r="C537">
            <v>5.63</v>
          </cell>
          <cell r="D537">
            <v>5.99</v>
          </cell>
          <cell r="E537">
            <v>6.68</v>
          </cell>
        </row>
        <row r="538">
          <cell r="B538">
            <v>5.52</v>
          </cell>
          <cell r="C538">
            <v>6</v>
          </cell>
          <cell r="D538">
            <v>6.41</v>
          </cell>
          <cell r="E538">
            <v>6.99</v>
          </cell>
        </row>
        <row r="539">
          <cell r="B539">
            <v>5.87</v>
          </cell>
          <cell r="C539">
            <v>6.22</v>
          </cell>
          <cell r="D539">
            <v>6.63</v>
          </cell>
          <cell r="E539">
            <v>7.17</v>
          </cell>
        </row>
        <row r="540">
          <cell r="B540">
            <v>6.35</v>
          </cell>
          <cell r="C540">
            <v>6.71</v>
          </cell>
          <cell r="D540">
            <v>7.31</v>
          </cell>
          <cell r="E540">
            <v>8.0500000000000007</v>
          </cell>
        </row>
        <row r="541">
          <cell r="B541">
            <v>6.54</v>
          </cell>
          <cell r="C541">
            <v>7.15</v>
          </cell>
          <cell r="D541">
            <v>7.69</v>
          </cell>
          <cell r="E541">
            <v>8.57</v>
          </cell>
        </row>
        <row r="542">
          <cell r="B542">
            <v>6.91</v>
          </cell>
          <cell r="C542">
            <v>7.47</v>
          </cell>
          <cell r="D542">
            <v>8.01</v>
          </cell>
          <cell r="E542">
            <v>8.85</v>
          </cell>
        </row>
      </sheetData>
      <sheetData sheetId="10">
        <row r="10">
          <cell r="B10" t="str">
            <v>N/E</v>
          </cell>
          <cell r="C10" t="str">
            <v>N/E</v>
          </cell>
          <cell r="D10" t="str">
            <v>N/E</v>
          </cell>
          <cell r="E10" t="str">
            <v>N/E</v>
          </cell>
          <cell r="F10" t="str">
            <v>N/E</v>
          </cell>
          <cell r="G10" t="str">
            <v>N/E</v>
          </cell>
          <cell r="H10" t="str">
            <v>N/E</v>
          </cell>
          <cell r="I10" t="str">
            <v>N/E</v>
          </cell>
          <cell r="J10" t="str">
            <v>N/E</v>
          </cell>
          <cell r="K10" t="str">
            <v>N/E</v>
          </cell>
          <cell r="L10" t="str">
            <v>N/E</v>
          </cell>
          <cell r="M10">
            <v>0</v>
          </cell>
        </row>
        <row r="11">
          <cell r="B11" t="str">
            <v>N/E</v>
          </cell>
          <cell r="C11" t="str">
            <v>N/E</v>
          </cell>
          <cell r="D11" t="str">
            <v>N/E</v>
          </cell>
          <cell r="E11" t="str">
            <v>N/E</v>
          </cell>
          <cell r="F11" t="str">
            <v>N/E</v>
          </cell>
          <cell r="G11" t="str">
            <v>N/E</v>
          </cell>
          <cell r="H11" t="str">
            <v>N/E</v>
          </cell>
          <cell r="I11" t="str">
            <v>N/E</v>
          </cell>
          <cell r="J11" t="str">
            <v>N/E</v>
          </cell>
          <cell r="K11" t="str">
            <v>N/E</v>
          </cell>
          <cell r="L11" t="str">
            <v>N/E</v>
          </cell>
          <cell r="M11">
            <v>0</v>
          </cell>
        </row>
        <row r="12">
          <cell r="B12" t="str">
            <v>N/E</v>
          </cell>
          <cell r="C12" t="str">
            <v>N/E</v>
          </cell>
          <cell r="D12" t="str">
            <v>N/E</v>
          </cell>
          <cell r="E12" t="str">
            <v>N/E</v>
          </cell>
          <cell r="F12" t="str">
            <v>N/E</v>
          </cell>
          <cell r="G12" t="str">
            <v>N/E</v>
          </cell>
          <cell r="H12" t="str">
            <v>N/E</v>
          </cell>
          <cell r="I12" t="str">
            <v>N/E</v>
          </cell>
          <cell r="J12" t="str">
            <v>N/E</v>
          </cell>
          <cell r="K12" t="str">
            <v>N/E</v>
          </cell>
          <cell r="L12" t="str">
            <v>N/E</v>
          </cell>
          <cell r="M12">
            <v>0</v>
          </cell>
        </row>
        <row r="13">
          <cell r="B13" t="str">
            <v>N/E</v>
          </cell>
          <cell r="C13" t="str">
            <v>N/E</v>
          </cell>
          <cell r="D13" t="str">
            <v>N/E</v>
          </cell>
          <cell r="E13" t="str">
            <v>N/E</v>
          </cell>
          <cell r="F13" t="str">
            <v>N/E</v>
          </cell>
          <cell r="G13" t="str">
            <v>N/E</v>
          </cell>
          <cell r="H13" t="str">
            <v>N/E</v>
          </cell>
          <cell r="I13" t="str">
            <v>N/E</v>
          </cell>
          <cell r="J13" t="str">
            <v>N/E</v>
          </cell>
          <cell r="K13" t="str">
            <v>N/E</v>
          </cell>
          <cell r="L13" t="str">
            <v>N/E</v>
          </cell>
          <cell r="M13">
            <v>62.33</v>
          </cell>
        </row>
        <row r="14">
          <cell r="B14" t="str">
            <v>N/E</v>
          </cell>
          <cell r="C14" t="str">
            <v>N/E</v>
          </cell>
          <cell r="D14" t="str">
            <v>N/E</v>
          </cell>
          <cell r="E14" t="str">
            <v>N/E</v>
          </cell>
          <cell r="F14" t="str">
            <v>N/E</v>
          </cell>
          <cell r="G14" t="str">
            <v>N/E</v>
          </cell>
          <cell r="H14" t="str">
            <v>N/E</v>
          </cell>
          <cell r="I14" t="str">
            <v>N/E</v>
          </cell>
          <cell r="J14" t="str">
            <v>N/E</v>
          </cell>
          <cell r="K14" t="str">
            <v>N/E</v>
          </cell>
          <cell r="L14" t="str">
            <v>N/E</v>
          </cell>
          <cell r="M14">
            <v>53.73</v>
          </cell>
        </row>
        <row r="15">
          <cell r="B15" t="str">
            <v>N/E</v>
          </cell>
          <cell r="C15" t="str">
            <v>N/E</v>
          </cell>
          <cell r="D15" t="str">
            <v>N/E</v>
          </cell>
          <cell r="E15" t="str">
            <v>N/E</v>
          </cell>
          <cell r="F15" t="str">
            <v>N/E</v>
          </cell>
          <cell r="G15" t="str">
            <v>N/E</v>
          </cell>
          <cell r="H15" t="str">
            <v>N/E</v>
          </cell>
          <cell r="I15" t="str">
            <v>N/E</v>
          </cell>
          <cell r="J15" t="str">
            <v>N/E</v>
          </cell>
          <cell r="K15" t="str">
            <v>N/E</v>
          </cell>
          <cell r="L15" t="str">
            <v>N/E</v>
          </cell>
          <cell r="M15">
            <v>38.99</v>
          </cell>
        </row>
        <row r="16">
          <cell r="B16" t="str">
            <v>N/E</v>
          </cell>
          <cell r="C16" t="str">
            <v>N/E</v>
          </cell>
          <cell r="D16" t="str">
            <v>N/E</v>
          </cell>
          <cell r="E16" t="str">
            <v>N/E</v>
          </cell>
          <cell r="F16" t="str">
            <v>N/E</v>
          </cell>
          <cell r="G16" t="str">
            <v>N/E</v>
          </cell>
          <cell r="H16" t="str">
            <v>N/E</v>
          </cell>
          <cell r="I16" t="str">
            <v>N/E</v>
          </cell>
          <cell r="J16" t="str">
            <v>N/E</v>
          </cell>
          <cell r="K16" t="str">
            <v>N/E</v>
          </cell>
          <cell r="L16" t="str">
            <v>N/E</v>
          </cell>
          <cell r="M16">
            <v>0</v>
          </cell>
        </row>
        <row r="17">
          <cell r="B17" t="str">
            <v>N/E</v>
          </cell>
          <cell r="C17" t="str">
            <v>N/E</v>
          </cell>
          <cell r="D17" t="str">
            <v>N/E</v>
          </cell>
          <cell r="E17" t="str">
            <v>N/E</v>
          </cell>
          <cell r="F17" t="str">
            <v>N/E</v>
          </cell>
          <cell r="G17" t="str">
            <v>N/E</v>
          </cell>
          <cell r="H17" t="str">
            <v>N/E</v>
          </cell>
          <cell r="I17" t="str">
            <v>N/E</v>
          </cell>
          <cell r="J17" t="str">
            <v>N/E</v>
          </cell>
          <cell r="K17" t="str">
            <v>N/E</v>
          </cell>
          <cell r="L17" t="str">
            <v>N/E</v>
          </cell>
          <cell r="M17">
            <v>38.25</v>
          </cell>
        </row>
        <row r="18">
          <cell r="B18" t="str">
            <v>N/E</v>
          </cell>
          <cell r="C18" t="str">
            <v>N/E</v>
          </cell>
          <cell r="D18" t="str">
            <v>N/E</v>
          </cell>
          <cell r="E18" t="str">
            <v>N/E</v>
          </cell>
          <cell r="F18" t="str">
            <v>N/E</v>
          </cell>
          <cell r="G18" t="str">
            <v>N/E</v>
          </cell>
          <cell r="H18" t="str">
            <v>N/E</v>
          </cell>
          <cell r="I18" t="str">
            <v>N/E</v>
          </cell>
          <cell r="J18" t="str">
            <v>N/E</v>
          </cell>
          <cell r="K18" t="str">
            <v>N/E</v>
          </cell>
          <cell r="L18" t="str">
            <v>N/E</v>
          </cell>
          <cell r="M18">
            <v>38.24</v>
          </cell>
        </row>
        <row r="19">
          <cell r="B19" t="str">
            <v>N/E</v>
          </cell>
          <cell r="C19" t="str">
            <v>N/E</v>
          </cell>
          <cell r="D19" t="str">
            <v>N/E</v>
          </cell>
          <cell r="E19" t="str">
            <v>N/E</v>
          </cell>
          <cell r="F19" t="str">
            <v>N/E</v>
          </cell>
          <cell r="G19" t="str">
            <v>N/E</v>
          </cell>
          <cell r="H19" t="str">
            <v>N/E</v>
          </cell>
          <cell r="I19" t="str">
            <v>N/E</v>
          </cell>
          <cell r="J19" t="str">
            <v>N/E</v>
          </cell>
          <cell r="K19" t="str">
            <v>N/E</v>
          </cell>
          <cell r="L19" t="str">
            <v>N/E</v>
          </cell>
          <cell r="M19">
            <v>38.24</v>
          </cell>
        </row>
        <row r="20">
          <cell r="B20" t="str">
            <v>N/E</v>
          </cell>
          <cell r="C20" t="str">
            <v>N/E</v>
          </cell>
          <cell r="D20" t="str">
            <v>N/E</v>
          </cell>
          <cell r="E20" t="str">
            <v>N/E</v>
          </cell>
          <cell r="F20" t="str">
            <v>N/E</v>
          </cell>
          <cell r="G20" t="str">
            <v>N/E</v>
          </cell>
          <cell r="H20" t="str">
            <v>N/E</v>
          </cell>
          <cell r="I20" t="str">
            <v>N/E</v>
          </cell>
          <cell r="J20" t="str">
            <v>N/E</v>
          </cell>
          <cell r="K20" t="str">
            <v>N/E</v>
          </cell>
          <cell r="L20" t="str">
            <v>N/E</v>
          </cell>
          <cell r="M20">
            <v>38.24</v>
          </cell>
        </row>
        <row r="21">
          <cell r="B21" t="str">
            <v>N/E</v>
          </cell>
          <cell r="C21" t="str">
            <v>N/E</v>
          </cell>
          <cell r="D21" t="str">
            <v>N/E</v>
          </cell>
          <cell r="E21" t="str">
            <v>N/E</v>
          </cell>
          <cell r="F21" t="str">
            <v>N/E</v>
          </cell>
          <cell r="G21" t="str">
            <v>N/E</v>
          </cell>
          <cell r="H21" t="str">
            <v>N/E</v>
          </cell>
          <cell r="I21" t="str">
            <v>N/E</v>
          </cell>
          <cell r="J21" t="str">
            <v>N/E</v>
          </cell>
          <cell r="K21" t="str">
            <v>N/E</v>
          </cell>
          <cell r="L21" t="str">
            <v>N/E</v>
          </cell>
          <cell r="M21">
            <v>38.24</v>
          </cell>
        </row>
        <row r="22">
          <cell r="B22" t="str">
            <v>N/E</v>
          </cell>
          <cell r="C22" t="str">
            <v>N/E</v>
          </cell>
          <cell r="D22" t="str">
            <v>N/E</v>
          </cell>
          <cell r="E22" t="str">
            <v>N/E</v>
          </cell>
          <cell r="F22" t="str">
            <v>N/E</v>
          </cell>
          <cell r="G22" t="str">
            <v>N/E</v>
          </cell>
          <cell r="H22" t="str">
            <v>N/E</v>
          </cell>
          <cell r="I22" t="str">
            <v>N/E</v>
          </cell>
          <cell r="J22" t="str">
            <v>N/E</v>
          </cell>
          <cell r="K22" t="str">
            <v>N/E</v>
          </cell>
          <cell r="L22" t="str">
            <v>N/E</v>
          </cell>
          <cell r="M22">
            <v>0</v>
          </cell>
        </row>
        <row r="23">
          <cell r="B23" t="str">
            <v>N/E</v>
          </cell>
          <cell r="C23" t="str">
            <v>N/E</v>
          </cell>
          <cell r="D23" t="str">
            <v>N/E</v>
          </cell>
          <cell r="E23" t="str">
            <v>N/E</v>
          </cell>
          <cell r="F23" t="str">
            <v>N/E</v>
          </cell>
          <cell r="G23" t="str">
            <v>N/E</v>
          </cell>
          <cell r="H23" t="str">
            <v>N/E</v>
          </cell>
          <cell r="I23" t="str">
            <v>N/E</v>
          </cell>
          <cell r="J23" t="str">
            <v>N/E</v>
          </cell>
          <cell r="K23" t="str">
            <v>N/E</v>
          </cell>
          <cell r="L23" t="str">
            <v>N/E</v>
          </cell>
          <cell r="M23">
            <v>0</v>
          </cell>
        </row>
        <row r="24">
          <cell r="B24" t="str">
            <v>N/E</v>
          </cell>
          <cell r="C24" t="str">
            <v>N/E</v>
          </cell>
          <cell r="D24" t="str">
            <v>N/E</v>
          </cell>
          <cell r="E24" t="str">
            <v>N/E</v>
          </cell>
          <cell r="F24" t="str">
            <v>N/E</v>
          </cell>
          <cell r="G24" t="str">
            <v>N/E</v>
          </cell>
          <cell r="H24" t="str">
            <v>N/E</v>
          </cell>
          <cell r="I24" t="str">
            <v>N/E</v>
          </cell>
          <cell r="J24" t="str">
            <v>N/E</v>
          </cell>
          <cell r="K24" t="str">
            <v>N/E</v>
          </cell>
          <cell r="L24" t="str">
            <v>N/E</v>
          </cell>
          <cell r="M24">
            <v>38.24</v>
          </cell>
        </row>
        <row r="25">
          <cell r="B25" t="str">
            <v>N/E</v>
          </cell>
          <cell r="C25" t="str">
            <v>N/E</v>
          </cell>
          <cell r="D25" t="str">
            <v>N/E</v>
          </cell>
          <cell r="E25" t="str">
            <v>N/E</v>
          </cell>
          <cell r="F25" t="str">
            <v>N/E</v>
          </cell>
          <cell r="G25" t="str">
            <v>N/E</v>
          </cell>
          <cell r="H25" t="str">
            <v>N/E</v>
          </cell>
          <cell r="I25" t="str">
            <v>N/E</v>
          </cell>
          <cell r="J25" t="str">
            <v>N/E</v>
          </cell>
          <cell r="K25" t="str">
            <v>N/E</v>
          </cell>
          <cell r="L25" t="str">
            <v>N/E</v>
          </cell>
          <cell r="M25">
            <v>0</v>
          </cell>
        </row>
        <row r="26">
          <cell r="B26" t="str">
            <v>N/E</v>
          </cell>
          <cell r="C26" t="str">
            <v>N/E</v>
          </cell>
          <cell r="D26" t="str">
            <v>N/E</v>
          </cell>
          <cell r="E26" t="str">
            <v>N/E</v>
          </cell>
          <cell r="F26" t="str">
            <v>N/E</v>
          </cell>
          <cell r="G26" t="str">
            <v>N/E</v>
          </cell>
          <cell r="H26" t="str">
            <v>N/E</v>
          </cell>
          <cell r="I26" t="str">
            <v>N/E</v>
          </cell>
          <cell r="J26" t="str">
            <v>N/E</v>
          </cell>
          <cell r="K26" t="str">
            <v>N/E</v>
          </cell>
          <cell r="L26" t="str">
            <v>N/E</v>
          </cell>
          <cell r="M26">
            <v>38.24</v>
          </cell>
        </row>
        <row r="27">
          <cell r="B27" t="str">
            <v>N/E</v>
          </cell>
          <cell r="C27" t="str">
            <v>N/E</v>
          </cell>
          <cell r="D27" t="str">
            <v>N/E</v>
          </cell>
          <cell r="E27" t="str">
            <v>N/E</v>
          </cell>
          <cell r="F27" t="str">
            <v>N/E</v>
          </cell>
          <cell r="G27" t="str">
            <v>N/E</v>
          </cell>
          <cell r="H27" t="str">
            <v>N/E</v>
          </cell>
          <cell r="I27" t="str">
            <v>N/E</v>
          </cell>
          <cell r="J27" t="str">
            <v>N/E</v>
          </cell>
          <cell r="K27" t="str">
            <v>N/E</v>
          </cell>
          <cell r="L27" t="str">
            <v>N/E</v>
          </cell>
          <cell r="M27">
            <v>38.24</v>
          </cell>
        </row>
        <row r="28">
          <cell r="B28" t="str">
            <v>N/E</v>
          </cell>
          <cell r="C28" t="str">
            <v>N/E</v>
          </cell>
          <cell r="D28" t="str">
            <v>N/E</v>
          </cell>
          <cell r="E28" t="str">
            <v>N/E</v>
          </cell>
          <cell r="F28" t="str">
            <v>N/E</v>
          </cell>
          <cell r="G28" t="str">
            <v>N/E</v>
          </cell>
          <cell r="H28" t="str">
            <v>N/E</v>
          </cell>
          <cell r="I28" t="str">
            <v>N/E</v>
          </cell>
          <cell r="J28" t="str">
            <v>N/E</v>
          </cell>
          <cell r="K28" t="str">
            <v>N/E</v>
          </cell>
          <cell r="L28" t="str">
            <v>N/E</v>
          </cell>
          <cell r="M28">
            <v>0</v>
          </cell>
        </row>
        <row r="29">
          <cell r="B29" t="str">
            <v>N/E</v>
          </cell>
          <cell r="C29" t="str">
            <v>N/E</v>
          </cell>
          <cell r="D29" t="str">
            <v>N/E</v>
          </cell>
          <cell r="E29" t="str">
            <v>N/E</v>
          </cell>
          <cell r="F29" t="str">
            <v>N/E</v>
          </cell>
          <cell r="G29" t="str">
            <v>N/E</v>
          </cell>
          <cell r="H29" t="str">
            <v>N/E</v>
          </cell>
          <cell r="I29" t="str">
            <v>N/E</v>
          </cell>
          <cell r="J29" t="str">
            <v>N/E</v>
          </cell>
          <cell r="K29" t="str">
            <v>N/E</v>
          </cell>
          <cell r="L29" t="str">
            <v>N/E</v>
          </cell>
          <cell r="M29">
            <v>0</v>
          </cell>
        </row>
        <row r="30">
          <cell r="B30" t="str">
            <v>N/E</v>
          </cell>
          <cell r="C30" t="str">
            <v>N/E</v>
          </cell>
          <cell r="D30" t="str">
            <v>N/E</v>
          </cell>
          <cell r="E30" t="str">
            <v>N/E</v>
          </cell>
          <cell r="F30" t="str">
            <v>N/E</v>
          </cell>
          <cell r="G30" t="str">
            <v>N/E</v>
          </cell>
          <cell r="H30" t="str">
            <v>N/E</v>
          </cell>
          <cell r="I30" t="str">
            <v>N/E</v>
          </cell>
          <cell r="J30" t="str">
            <v>N/E</v>
          </cell>
          <cell r="K30" t="str">
            <v>N/E</v>
          </cell>
          <cell r="L30" t="str">
            <v>N/E</v>
          </cell>
          <cell r="M30">
            <v>0</v>
          </cell>
        </row>
        <row r="31">
          <cell r="B31" t="str">
            <v>N/E</v>
          </cell>
          <cell r="C31" t="str">
            <v>N/E</v>
          </cell>
          <cell r="D31" t="str">
            <v>N/E</v>
          </cell>
          <cell r="E31" t="str">
            <v>N/E</v>
          </cell>
          <cell r="F31" t="str">
            <v>N/E</v>
          </cell>
          <cell r="G31" t="str">
            <v>N/E</v>
          </cell>
          <cell r="H31" t="str">
            <v>N/E</v>
          </cell>
          <cell r="I31" t="str">
            <v>N/E</v>
          </cell>
          <cell r="J31" t="str">
            <v>N/E</v>
          </cell>
          <cell r="K31" t="str">
            <v>N/E</v>
          </cell>
          <cell r="L31" t="str">
            <v>N/E</v>
          </cell>
          <cell r="M31">
            <v>0</v>
          </cell>
        </row>
        <row r="32">
          <cell r="B32" t="str">
            <v>N/E</v>
          </cell>
          <cell r="C32" t="str">
            <v>N/E</v>
          </cell>
          <cell r="D32" t="str">
            <v>N/E</v>
          </cell>
          <cell r="E32" t="str">
            <v>N/E</v>
          </cell>
          <cell r="F32" t="str">
            <v>N/E</v>
          </cell>
          <cell r="G32" t="str">
            <v>N/E</v>
          </cell>
          <cell r="H32" t="str">
            <v>N/E</v>
          </cell>
          <cell r="I32" t="str">
            <v>N/E</v>
          </cell>
          <cell r="J32" t="str">
            <v>N/E</v>
          </cell>
          <cell r="K32" t="str">
            <v>N/E</v>
          </cell>
          <cell r="L32" t="str">
            <v>N/E</v>
          </cell>
          <cell r="M32">
            <v>0</v>
          </cell>
        </row>
        <row r="33">
          <cell r="B33" t="str">
            <v>N/E</v>
          </cell>
          <cell r="C33" t="str">
            <v>N/E</v>
          </cell>
          <cell r="D33" t="str">
            <v>N/E</v>
          </cell>
          <cell r="E33" t="str">
            <v>N/E</v>
          </cell>
          <cell r="F33" t="str">
            <v>N/E</v>
          </cell>
          <cell r="G33" t="str">
            <v>N/E</v>
          </cell>
          <cell r="H33" t="str">
            <v>N/E</v>
          </cell>
          <cell r="I33" t="str">
            <v>N/E</v>
          </cell>
          <cell r="J33" t="str">
            <v>N/E</v>
          </cell>
          <cell r="K33" t="str">
            <v>N/E</v>
          </cell>
          <cell r="L33" t="str">
            <v>N/E</v>
          </cell>
          <cell r="M33">
            <v>0</v>
          </cell>
        </row>
        <row r="34">
          <cell r="B34" t="str">
            <v>N/E</v>
          </cell>
          <cell r="C34" t="str">
            <v>N/E</v>
          </cell>
          <cell r="D34" t="str">
            <v>N/E</v>
          </cell>
          <cell r="E34" t="str">
            <v>N/E</v>
          </cell>
          <cell r="F34" t="str">
            <v>N/E</v>
          </cell>
          <cell r="G34" t="str">
            <v>N/E</v>
          </cell>
          <cell r="H34" t="str">
            <v>N/E</v>
          </cell>
          <cell r="I34" t="str">
            <v>N/E</v>
          </cell>
          <cell r="J34" t="str">
            <v>N/E</v>
          </cell>
          <cell r="K34" t="str">
            <v>N/E</v>
          </cell>
          <cell r="L34" t="str">
            <v>N/E</v>
          </cell>
          <cell r="M34">
            <v>43</v>
          </cell>
        </row>
        <row r="35">
          <cell r="B35" t="str">
            <v>N/E</v>
          </cell>
          <cell r="C35" t="str">
            <v>N/E</v>
          </cell>
          <cell r="D35" t="str">
            <v>N/E</v>
          </cell>
          <cell r="E35" t="str">
            <v>N/E</v>
          </cell>
          <cell r="F35" t="str">
            <v>N/E</v>
          </cell>
          <cell r="G35" t="str">
            <v>N/E</v>
          </cell>
          <cell r="H35" t="str">
            <v>N/E</v>
          </cell>
          <cell r="I35" t="str">
            <v>N/E</v>
          </cell>
          <cell r="J35" t="str">
            <v>N/E</v>
          </cell>
          <cell r="K35" t="str">
            <v>N/E</v>
          </cell>
          <cell r="L35" t="str">
            <v>N/E</v>
          </cell>
          <cell r="M35">
            <v>47.38</v>
          </cell>
        </row>
        <row r="36">
          <cell r="B36" t="str">
            <v>N/E</v>
          </cell>
          <cell r="C36" t="str">
            <v>N/E</v>
          </cell>
          <cell r="D36" t="str">
            <v>N/E</v>
          </cell>
          <cell r="E36" t="str">
            <v>N/E</v>
          </cell>
          <cell r="F36" t="str">
            <v>N/E</v>
          </cell>
          <cell r="G36" t="str">
            <v>N/E</v>
          </cell>
          <cell r="H36" t="str">
            <v>N/E</v>
          </cell>
          <cell r="I36" t="str">
            <v>N/E</v>
          </cell>
          <cell r="J36" t="str">
            <v>N/E</v>
          </cell>
          <cell r="K36" t="str">
            <v>N/E</v>
          </cell>
          <cell r="L36" t="str">
            <v>N/E</v>
          </cell>
          <cell r="M36">
            <v>47.88</v>
          </cell>
        </row>
        <row r="37">
          <cell r="B37" t="str">
            <v>N/E</v>
          </cell>
          <cell r="C37" t="str">
            <v>N/E</v>
          </cell>
          <cell r="D37" t="str">
            <v>N/E</v>
          </cell>
          <cell r="E37" t="str">
            <v>N/E</v>
          </cell>
          <cell r="F37" t="str">
            <v>N/E</v>
          </cell>
          <cell r="G37" t="str">
            <v>N/E</v>
          </cell>
          <cell r="H37" t="str">
            <v>N/E</v>
          </cell>
          <cell r="I37" t="str">
            <v>N/E</v>
          </cell>
          <cell r="J37" t="str">
            <v>N/E</v>
          </cell>
          <cell r="K37" t="str">
            <v>N/E</v>
          </cell>
          <cell r="L37" t="str">
            <v>N/E</v>
          </cell>
          <cell r="M37">
            <v>47.86</v>
          </cell>
        </row>
        <row r="38">
          <cell r="B38" t="str">
            <v>N/E</v>
          </cell>
          <cell r="C38" t="str">
            <v>N/E</v>
          </cell>
          <cell r="D38" t="str">
            <v>N/E</v>
          </cell>
          <cell r="E38" t="str">
            <v>N/E</v>
          </cell>
          <cell r="F38" t="str">
            <v>N/E</v>
          </cell>
          <cell r="G38" t="str">
            <v>N/E</v>
          </cell>
          <cell r="H38" t="str">
            <v>N/E</v>
          </cell>
          <cell r="I38" t="str">
            <v>N/E</v>
          </cell>
          <cell r="J38" t="str">
            <v>N/E</v>
          </cell>
          <cell r="K38" t="str">
            <v>N/E</v>
          </cell>
          <cell r="L38" t="str">
            <v>N/E</v>
          </cell>
          <cell r="M38">
            <v>36.99</v>
          </cell>
        </row>
        <row r="39">
          <cell r="B39" t="str">
            <v>N/E</v>
          </cell>
          <cell r="C39" t="str">
            <v>N/E</v>
          </cell>
          <cell r="D39" t="str">
            <v>N/E</v>
          </cell>
          <cell r="E39" t="str">
            <v>N/E</v>
          </cell>
          <cell r="F39" t="str">
            <v>N/E</v>
          </cell>
          <cell r="G39" t="str">
            <v>N/E</v>
          </cell>
          <cell r="H39" t="str">
            <v>N/E</v>
          </cell>
          <cell r="I39" t="str">
            <v>N/E</v>
          </cell>
          <cell r="J39" t="str">
            <v>N/E</v>
          </cell>
          <cell r="K39" t="str">
            <v>N/E</v>
          </cell>
          <cell r="L39" t="str">
            <v>N/E</v>
          </cell>
          <cell r="M39">
            <v>32.6</v>
          </cell>
        </row>
        <row r="40">
          <cell r="B40" t="str">
            <v>N/E</v>
          </cell>
          <cell r="C40" t="str">
            <v>N/E</v>
          </cell>
          <cell r="D40" t="str">
            <v>N/E</v>
          </cell>
          <cell r="E40" t="str">
            <v>N/E</v>
          </cell>
          <cell r="F40" t="str">
            <v>N/E</v>
          </cell>
          <cell r="G40" t="str">
            <v>N/E</v>
          </cell>
          <cell r="H40" t="str">
            <v>N/E</v>
          </cell>
          <cell r="I40" t="str">
            <v>N/E</v>
          </cell>
          <cell r="J40" t="str">
            <v>N/E</v>
          </cell>
          <cell r="K40" t="str">
            <v>N/E</v>
          </cell>
          <cell r="L40" t="str">
            <v>N/E</v>
          </cell>
          <cell r="M40">
            <v>0</v>
          </cell>
        </row>
        <row r="41">
          <cell r="B41" t="str">
            <v>N/E</v>
          </cell>
          <cell r="C41" t="str">
            <v>N/E</v>
          </cell>
          <cell r="D41" t="str">
            <v>N/E</v>
          </cell>
          <cell r="E41" t="str">
            <v>N/E</v>
          </cell>
          <cell r="F41" t="str">
            <v>N/E</v>
          </cell>
          <cell r="G41" t="str">
            <v>N/E</v>
          </cell>
          <cell r="H41" t="str">
            <v>N/E</v>
          </cell>
          <cell r="I41" t="str">
            <v>N/E</v>
          </cell>
          <cell r="J41" t="str">
            <v>N/E</v>
          </cell>
          <cell r="K41" t="str">
            <v>N/E</v>
          </cell>
          <cell r="L41" t="str">
            <v>N/E</v>
          </cell>
          <cell r="M41">
            <v>0</v>
          </cell>
        </row>
        <row r="42">
          <cell r="B42" t="str">
            <v>N/E</v>
          </cell>
          <cell r="C42" t="str">
            <v>N/E</v>
          </cell>
          <cell r="D42" t="str">
            <v>N/E</v>
          </cell>
          <cell r="E42" t="str">
            <v>N/E</v>
          </cell>
          <cell r="F42" t="str">
            <v>N/E</v>
          </cell>
          <cell r="G42" t="str">
            <v>N/E</v>
          </cell>
          <cell r="H42" t="str">
            <v>N/E</v>
          </cell>
          <cell r="I42" t="str">
            <v>N/E</v>
          </cell>
          <cell r="J42" t="str">
            <v>N/E</v>
          </cell>
          <cell r="K42" t="str">
            <v>N/E</v>
          </cell>
          <cell r="L42" t="str">
            <v>N/E</v>
          </cell>
          <cell r="M42">
            <v>0</v>
          </cell>
        </row>
        <row r="43">
          <cell r="B43" t="str">
            <v>N/E</v>
          </cell>
          <cell r="C43" t="str">
            <v>N/E</v>
          </cell>
          <cell r="D43" t="str">
            <v>N/E</v>
          </cell>
          <cell r="E43" t="str">
            <v>N/E</v>
          </cell>
          <cell r="F43" t="str">
            <v>N/E</v>
          </cell>
          <cell r="G43" t="str">
            <v>N/E</v>
          </cell>
          <cell r="H43" t="str">
            <v>N/E</v>
          </cell>
          <cell r="I43" t="str">
            <v>N/E</v>
          </cell>
          <cell r="J43" t="str">
            <v>N/E</v>
          </cell>
          <cell r="K43" t="str">
            <v>N/E</v>
          </cell>
          <cell r="L43" t="str">
            <v>N/E</v>
          </cell>
          <cell r="M43">
            <v>0</v>
          </cell>
        </row>
        <row r="44">
          <cell r="B44" t="str">
            <v>N/E</v>
          </cell>
          <cell r="C44" t="str">
            <v>N/E</v>
          </cell>
          <cell r="D44" t="str">
            <v>N/E</v>
          </cell>
          <cell r="E44" t="str">
            <v>N/E</v>
          </cell>
          <cell r="F44" t="str">
            <v>N/E</v>
          </cell>
          <cell r="G44" t="str">
            <v>N/E</v>
          </cell>
          <cell r="H44" t="str">
            <v>N/E</v>
          </cell>
          <cell r="I44" t="str">
            <v>N/E</v>
          </cell>
          <cell r="J44" t="str">
            <v>N/E</v>
          </cell>
          <cell r="K44" t="str">
            <v>N/E</v>
          </cell>
          <cell r="L44" t="str">
            <v>N/E</v>
          </cell>
          <cell r="M44">
            <v>0</v>
          </cell>
        </row>
        <row r="45">
          <cell r="B45" t="str">
            <v>N/E</v>
          </cell>
          <cell r="C45" t="str">
            <v>N/E</v>
          </cell>
          <cell r="D45" t="str">
            <v>N/E</v>
          </cell>
          <cell r="E45" t="str">
            <v>N/E</v>
          </cell>
          <cell r="F45" t="str">
            <v>N/E</v>
          </cell>
          <cell r="G45" t="str">
            <v>N/E</v>
          </cell>
          <cell r="H45" t="str">
            <v>N/E</v>
          </cell>
          <cell r="I45" t="str">
            <v>N/E</v>
          </cell>
          <cell r="J45" t="str">
            <v>N/E</v>
          </cell>
          <cell r="K45" t="str">
            <v>N/E</v>
          </cell>
          <cell r="L45" t="str">
            <v>N/E</v>
          </cell>
          <cell r="M45">
            <v>0</v>
          </cell>
        </row>
        <row r="46">
          <cell r="B46" t="str">
            <v>N/E</v>
          </cell>
          <cell r="C46" t="str">
            <v>N/E</v>
          </cell>
          <cell r="D46" t="str">
            <v>N/E</v>
          </cell>
          <cell r="E46" t="str">
            <v>N/E</v>
          </cell>
          <cell r="F46" t="str">
            <v>N/E</v>
          </cell>
          <cell r="G46" t="str">
            <v>N/E</v>
          </cell>
          <cell r="H46" t="str">
            <v>N/E</v>
          </cell>
          <cell r="I46" t="str">
            <v>N/E</v>
          </cell>
          <cell r="J46" t="str">
            <v>N/E</v>
          </cell>
          <cell r="K46" t="str">
            <v>N/E</v>
          </cell>
          <cell r="L46" t="str">
            <v>N/E</v>
          </cell>
          <cell r="M46">
            <v>0</v>
          </cell>
        </row>
        <row r="47">
          <cell r="B47" t="str">
            <v>N/E</v>
          </cell>
          <cell r="C47" t="str">
            <v>N/E</v>
          </cell>
          <cell r="D47" t="str">
            <v>N/E</v>
          </cell>
          <cell r="E47" t="str">
            <v>N/E</v>
          </cell>
          <cell r="F47" t="str">
            <v>N/E</v>
          </cell>
          <cell r="G47" t="str">
            <v>N/E</v>
          </cell>
          <cell r="H47" t="str">
            <v>N/E</v>
          </cell>
          <cell r="I47" t="str">
            <v>N/E</v>
          </cell>
          <cell r="J47" t="str">
            <v>N/E</v>
          </cell>
          <cell r="K47" t="str">
            <v>N/E</v>
          </cell>
          <cell r="L47" t="str">
            <v>N/E</v>
          </cell>
          <cell r="M47">
            <v>24.87</v>
          </cell>
        </row>
        <row r="48">
          <cell r="B48" t="str">
            <v>N/E</v>
          </cell>
          <cell r="C48" t="str">
            <v>N/E</v>
          </cell>
          <cell r="D48" t="str">
            <v>N/E</v>
          </cell>
          <cell r="E48" t="str">
            <v>N/E</v>
          </cell>
          <cell r="F48" t="str">
            <v>N/E</v>
          </cell>
          <cell r="G48" t="str">
            <v>N/E</v>
          </cell>
          <cell r="H48" t="str">
            <v>N/E</v>
          </cell>
          <cell r="I48" t="str">
            <v>N/E</v>
          </cell>
          <cell r="J48" t="str">
            <v>N/E</v>
          </cell>
          <cell r="K48" t="str">
            <v>N/E</v>
          </cell>
          <cell r="L48" t="str">
            <v>N/E</v>
          </cell>
          <cell r="M48">
            <v>0</v>
          </cell>
        </row>
        <row r="49">
          <cell r="B49" t="str">
            <v>N/E</v>
          </cell>
          <cell r="C49" t="str">
            <v>N/E</v>
          </cell>
          <cell r="D49" t="str">
            <v>N/E</v>
          </cell>
          <cell r="E49" t="str">
            <v>N/E</v>
          </cell>
          <cell r="F49" t="str">
            <v>N/E</v>
          </cell>
          <cell r="G49" t="str">
            <v>N/E</v>
          </cell>
          <cell r="H49" t="str">
            <v>N/E</v>
          </cell>
          <cell r="I49" t="str">
            <v>N/E</v>
          </cell>
          <cell r="J49" t="str">
            <v>N/E</v>
          </cell>
          <cell r="K49" t="str">
            <v>N/E</v>
          </cell>
          <cell r="L49" t="str">
            <v>N/E</v>
          </cell>
          <cell r="M49">
            <v>0</v>
          </cell>
        </row>
        <row r="50">
          <cell r="B50" t="str">
            <v>N/E</v>
          </cell>
          <cell r="C50" t="str">
            <v>N/E</v>
          </cell>
          <cell r="D50" t="str">
            <v>N/E</v>
          </cell>
          <cell r="E50" t="str">
            <v>N/E</v>
          </cell>
          <cell r="F50" t="str">
            <v>N/E</v>
          </cell>
          <cell r="G50" t="str">
            <v>N/E</v>
          </cell>
          <cell r="H50" t="str">
            <v>N/E</v>
          </cell>
          <cell r="I50" t="str">
            <v>N/E</v>
          </cell>
          <cell r="J50" t="str">
            <v>N/E</v>
          </cell>
          <cell r="K50" t="str">
            <v>N/E</v>
          </cell>
          <cell r="L50" t="str">
            <v>N/E</v>
          </cell>
          <cell r="M50">
            <v>0</v>
          </cell>
        </row>
        <row r="51">
          <cell r="B51" t="str">
            <v>N/E</v>
          </cell>
          <cell r="C51" t="str">
            <v>N/E</v>
          </cell>
          <cell r="D51" t="str">
            <v>N/E</v>
          </cell>
          <cell r="E51" t="str">
            <v>N/E</v>
          </cell>
          <cell r="F51" t="str">
            <v>N/E</v>
          </cell>
          <cell r="G51" t="str">
            <v>N/E</v>
          </cell>
          <cell r="H51" t="str">
            <v>N/E</v>
          </cell>
          <cell r="I51" t="str">
            <v>N/E</v>
          </cell>
          <cell r="J51" t="str">
            <v>N/E</v>
          </cell>
          <cell r="K51" t="str">
            <v>N/E</v>
          </cell>
          <cell r="L51" t="str">
            <v>N/E</v>
          </cell>
          <cell r="M51">
            <v>0</v>
          </cell>
        </row>
        <row r="52">
          <cell r="B52" t="str">
            <v>N/E</v>
          </cell>
          <cell r="C52" t="str">
            <v>N/E</v>
          </cell>
          <cell r="D52" t="str">
            <v>N/E</v>
          </cell>
          <cell r="E52" t="str">
            <v>N/E</v>
          </cell>
          <cell r="F52" t="str">
            <v>N/E</v>
          </cell>
          <cell r="G52" t="str">
            <v>N/E</v>
          </cell>
          <cell r="H52" t="str">
            <v>N/E</v>
          </cell>
          <cell r="I52" t="str">
            <v>N/E</v>
          </cell>
          <cell r="J52" t="str">
            <v>N/E</v>
          </cell>
          <cell r="K52" t="str">
            <v>N/E</v>
          </cell>
          <cell r="L52" t="str">
            <v>N/E</v>
          </cell>
          <cell r="M52">
            <v>0</v>
          </cell>
        </row>
        <row r="53">
          <cell r="B53" t="str">
            <v>N/E</v>
          </cell>
          <cell r="C53" t="str">
            <v>N/E</v>
          </cell>
          <cell r="D53" t="str">
            <v>N/E</v>
          </cell>
          <cell r="E53" t="str">
            <v>N/E</v>
          </cell>
          <cell r="F53" t="str">
            <v>N/E</v>
          </cell>
          <cell r="G53" t="str">
            <v>N/E</v>
          </cell>
          <cell r="H53" t="str">
            <v>N/E</v>
          </cell>
          <cell r="I53" t="str">
            <v>N/E</v>
          </cell>
          <cell r="J53" t="str">
            <v>N/E</v>
          </cell>
          <cell r="K53" t="str">
            <v>N/E</v>
          </cell>
          <cell r="L53" t="str">
            <v>N/E</v>
          </cell>
          <cell r="M53">
            <v>0</v>
          </cell>
        </row>
        <row r="54">
          <cell r="B54" t="str">
            <v>N/E</v>
          </cell>
          <cell r="C54" t="str">
            <v>N/E</v>
          </cell>
          <cell r="D54" t="str">
            <v>N/E</v>
          </cell>
          <cell r="E54" t="str">
            <v>N/E</v>
          </cell>
          <cell r="F54" t="str">
            <v>N/E</v>
          </cell>
          <cell r="G54" t="str">
            <v>N/E</v>
          </cell>
          <cell r="H54" t="str">
            <v>N/E</v>
          </cell>
          <cell r="I54" t="str">
            <v>N/E</v>
          </cell>
          <cell r="J54" t="str">
            <v>N/E</v>
          </cell>
          <cell r="K54" t="str">
            <v>N/E</v>
          </cell>
          <cell r="L54" t="str">
            <v>N/E</v>
          </cell>
          <cell r="M54">
            <v>0</v>
          </cell>
        </row>
        <row r="55">
          <cell r="B55" t="str">
            <v>N/E</v>
          </cell>
          <cell r="C55" t="str">
            <v>N/E</v>
          </cell>
          <cell r="D55" t="str">
            <v>N/E</v>
          </cell>
          <cell r="E55" t="str">
            <v>N/E</v>
          </cell>
          <cell r="F55" t="str">
            <v>N/E</v>
          </cell>
          <cell r="G55" t="str">
            <v>N/E</v>
          </cell>
          <cell r="H55" t="str">
            <v>N/E</v>
          </cell>
          <cell r="I55" t="str">
            <v>N/E</v>
          </cell>
          <cell r="J55" t="str">
            <v>N/E</v>
          </cell>
          <cell r="K55" t="str">
            <v>N/E</v>
          </cell>
          <cell r="L55" t="str">
            <v>N/E</v>
          </cell>
          <cell r="M55">
            <v>0</v>
          </cell>
        </row>
        <row r="56">
          <cell r="B56" t="str">
            <v>N/E</v>
          </cell>
          <cell r="C56" t="str">
            <v>N/E</v>
          </cell>
          <cell r="D56" t="str">
            <v>N/E</v>
          </cell>
          <cell r="E56" t="str">
            <v>N/E</v>
          </cell>
          <cell r="F56" t="str">
            <v>N/E</v>
          </cell>
          <cell r="G56" t="str">
            <v>N/E</v>
          </cell>
          <cell r="H56" t="str">
            <v>N/E</v>
          </cell>
          <cell r="I56" t="str">
            <v>N/E</v>
          </cell>
          <cell r="J56" t="str">
            <v>N/E</v>
          </cell>
          <cell r="K56" t="str">
            <v>N/E</v>
          </cell>
          <cell r="L56" t="str">
            <v>N/E</v>
          </cell>
          <cell r="M56">
            <v>0</v>
          </cell>
        </row>
        <row r="57">
          <cell r="B57" t="str">
            <v>N/E</v>
          </cell>
          <cell r="C57" t="str">
            <v>N/E</v>
          </cell>
          <cell r="D57" t="str">
            <v>N/E</v>
          </cell>
          <cell r="E57" t="str">
            <v>N/E</v>
          </cell>
          <cell r="F57" t="str">
            <v>N/E</v>
          </cell>
          <cell r="G57" t="str">
            <v>N/E</v>
          </cell>
          <cell r="H57" t="str">
            <v>N/E</v>
          </cell>
          <cell r="I57" t="str">
            <v>N/E</v>
          </cell>
          <cell r="J57" t="str">
            <v>N/E</v>
          </cell>
          <cell r="K57" t="str">
            <v>N/E</v>
          </cell>
          <cell r="L57" t="str">
            <v>N/E</v>
          </cell>
          <cell r="M57">
            <v>0</v>
          </cell>
        </row>
        <row r="58">
          <cell r="B58" t="str">
            <v>N/E</v>
          </cell>
          <cell r="C58" t="str">
            <v>N/E</v>
          </cell>
          <cell r="D58" t="str">
            <v>N/E</v>
          </cell>
          <cell r="E58" t="str">
            <v>N/E</v>
          </cell>
          <cell r="F58" t="str">
            <v>N/E</v>
          </cell>
          <cell r="G58" t="str">
            <v>N/E</v>
          </cell>
          <cell r="H58" t="str">
            <v>N/E</v>
          </cell>
          <cell r="I58" t="str">
            <v>N/E</v>
          </cell>
          <cell r="J58" t="str">
            <v>N/E</v>
          </cell>
          <cell r="K58" t="str">
            <v>N/E</v>
          </cell>
          <cell r="L58" t="str">
            <v>N/E</v>
          </cell>
          <cell r="M58">
            <v>0</v>
          </cell>
        </row>
        <row r="59">
          <cell r="B59" t="str">
            <v>N/E</v>
          </cell>
          <cell r="C59" t="str">
            <v>N/E</v>
          </cell>
          <cell r="D59" t="str">
            <v>N/E</v>
          </cell>
          <cell r="E59" t="str">
            <v>N/E</v>
          </cell>
          <cell r="F59" t="str">
            <v>N/E</v>
          </cell>
          <cell r="G59" t="str">
            <v>N/E</v>
          </cell>
          <cell r="H59" t="str">
            <v>N/E</v>
          </cell>
          <cell r="I59" t="str">
            <v>N/E</v>
          </cell>
          <cell r="J59" t="str">
            <v>N/E</v>
          </cell>
          <cell r="K59" t="str">
            <v>N/E</v>
          </cell>
          <cell r="L59" t="str">
            <v>N/E</v>
          </cell>
          <cell r="M59">
            <v>0</v>
          </cell>
        </row>
        <row r="60">
          <cell r="B60" t="str">
            <v>N/E</v>
          </cell>
          <cell r="C60" t="str">
            <v>N/E</v>
          </cell>
          <cell r="D60" t="str">
            <v>N/E</v>
          </cell>
          <cell r="E60" t="str">
            <v>N/E</v>
          </cell>
          <cell r="F60" t="str">
            <v>N/E</v>
          </cell>
          <cell r="G60" t="str">
            <v>N/E</v>
          </cell>
          <cell r="H60" t="str">
            <v>N/E</v>
          </cell>
          <cell r="I60" t="str">
            <v>N/E</v>
          </cell>
          <cell r="J60" t="str">
            <v>N/E</v>
          </cell>
          <cell r="K60" t="str">
            <v>N/E</v>
          </cell>
          <cell r="L60" t="str">
            <v>N/E</v>
          </cell>
          <cell r="M60">
            <v>0</v>
          </cell>
        </row>
        <row r="61">
          <cell r="B61" t="str">
            <v>N/E</v>
          </cell>
          <cell r="C61" t="str">
            <v>N/E</v>
          </cell>
          <cell r="D61" t="str">
            <v>N/E</v>
          </cell>
          <cell r="E61" t="str">
            <v>N/E</v>
          </cell>
          <cell r="F61" t="str">
            <v>N/E</v>
          </cell>
          <cell r="G61" t="str">
            <v>N/E</v>
          </cell>
          <cell r="H61" t="str">
            <v>N/E</v>
          </cell>
          <cell r="I61" t="str">
            <v>N/E</v>
          </cell>
          <cell r="J61" t="str">
            <v>N/E</v>
          </cell>
          <cell r="K61" t="str">
            <v>N/E</v>
          </cell>
          <cell r="L61" t="str">
            <v>N/E</v>
          </cell>
          <cell r="M61">
            <v>0</v>
          </cell>
        </row>
        <row r="62">
          <cell r="B62" t="str">
            <v>N/E</v>
          </cell>
          <cell r="C62" t="str">
            <v>N/E</v>
          </cell>
          <cell r="D62" t="str">
            <v>N/E</v>
          </cell>
          <cell r="E62" t="str">
            <v>N/E</v>
          </cell>
          <cell r="F62" t="str">
            <v>N/E</v>
          </cell>
          <cell r="G62" t="str">
            <v>N/E</v>
          </cell>
          <cell r="H62" t="str">
            <v>N/E</v>
          </cell>
          <cell r="I62" t="str">
            <v>N/E</v>
          </cell>
          <cell r="J62" t="str">
            <v>N/E</v>
          </cell>
          <cell r="K62" t="str">
            <v>N/E</v>
          </cell>
          <cell r="L62" t="str">
            <v>N/E</v>
          </cell>
          <cell r="M62">
            <v>0</v>
          </cell>
        </row>
        <row r="63">
          <cell r="B63" t="str">
            <v>N/E</v>
          </cell>
          <cell r="C63" t="str">
            <v>N/E</v>
          </cell>
          <cell r="D63" t="str">
            <v>N/E</v>
          </cell>
          <cell r="E63" t="str">
            <v>N/E</v>
          </cell>
          <cell r="F63" t="str">
            <v>N/E</v>
          </cell>
          <cell r="G63" t="str">
            <v>N/E</v>
          </cell>
          <cell r="H63" t="str">
            <v>N/E</v>
          </cell>
          <cell r="I63" t="str">
            <v>N/E</v>
          </cell>
          <cell r="J63" t="str">
            <v>N/E</v>
          </cell>
          <cell r="K63" t="str">
            <v>N/E</v>
          </cell>
          <cell r="L63" t="str">
            <v>N/E</v>
          </cell>
          <cell r="M63">
            <v>0</v>
          </cell>
        </row>
        <row r="64">
          <cell r="B64" t="str">
            <v>N/E</v>
          </cell>
          <cell r="C64" t="str">
            <v>N/E</v>
          </cell>
          <cell r="D64" t="str">
            <v>N/E</v>
          </cell>
          <cell r="E64" t="str">
            <v>N/E</v>
          </cell>
          <cell r="F64" t="str">
            <v>N/E</v>
          </cell>
          <cell r="G64" t="str">
            <v>N/E</v>
          </cell>
          <cell r="H64" t="str">
            <v>N/E</v>
          </cell>
          <cell r="I64" t="str">
            <v>N/E</v>
          </cell>
          <cell r="J64" t="str">
            <v>N/E</v>
          </cell>
          <cell r="K64" t="str">
            <v>N/E</v>
          </cell>
          <cell r="L64" t="str">
            <v>N/E</v>
          </cell>
          <cell r="M64">
            <v>20.03</v>
          </cell>
        </row>
        <row r="65">
          <cell r="B65" t="str">
            <v>N/E</v>
          </cell>
          <cell r="C65" t="str">
            <v>N/E</v>
          </cell>
          <cell r="D65" t="str">
            <v>N/E</v>
          </cell>
          <cell r="E65" t="str">
            <v>N/E</v>
          </cell>
          <cell r="F65" t="str">
            <v>N/E</v>
          </cell>
          <cell r="G65" t="str">
            <v>N/E</v>
          </cell>
          <cell r="H65" t="str">
            <v>N/E</v>
          </cell>
          <cell r="I65" t="str">
            <v>N/E</v>
          </cell>
          <cell r="J65" t="str">
            <v>N/E</v>
          </cell>
          <cell r="K65" t="str">
            <v>N/E</v>
          </cell>
          <cell r="L65" t="str">
            <v>N/E</v>
          </cell>
          <cell r="M65">
            <v>20.55</v>
          </cell>
        </row>
        <row r="66">
          <cell r="B66" t="str">
            <v>N/E</v>
          </cell>
          <cell r="C66" t="str">
            <v>N/E</v>
          </cell>
          <cell r="D66" t="str">
            <v>N/E</v>
          </cell>
          <cell r="E66" t="str">
            <v>N/E</v>
          </cell>
          <cell r="F66" t="str">
            <v>N/E</v>
          </cell>
          <cell r="G66" t="str">
            <v>N/E</v>
          </cell>
          <cell r="H66" t="str">
            <v>N/E</v>
          </cell>
          <cell r="I66" t="str">
            <v>N/E</v>
          </cell>
          <cell r="J66" t="str">
            <v>N/E</v>
          </cell>
          <cell r="K66" t="str">
            <v>N/E</v>
          </cell>
          <cell r="L66" t="str">
            <v>N/E</v>
          </cell>
          <cell r="M66">
            <v>22</v>
          </cell>
        </row>
        <row r="67">
          <cell r="B67" t="str">
            <v>N/E</v>
          </cell>
          <cell r="C67" t="str">
            <v>N/E</v>
          </cell>
          <cell r="D67" t="str">
            <v>N/E</v>
          </cell>
          <cell r="E67" t="str">
            <v>N/E</v>
          </cell>
          <cell r="F67" t="str">
            <v>N/E</v>
          </cell>
          <cell r="G67" t="str">
            <v>N/E</v>
          </cell>
          <cell r="H67" t="str">
            <v>N/E</v>
          </cell>
          <cell r="I67" t="str">
            <v>N/E</v>
          </cell>
          <cell r="J67" t="str">
            <v>N/E</v>
          </cell>
          <cell r="K67" t="str">
            <v>N/E</v>
          </cell>
          <cell r="L67" t="str">
            <v>N/E</v>
          </cell>
          <cell r="M67">
            <v>23.36</v>
          </cell>
        </row>
        <row r="68">
          <cell r="B68" t="str">
            <v>N/E</v>
          </cell>
          <cell r="C68" t="str">
            <v>N/E</v>
          </cell>
          <cell r="D68" t="str">
            <v>N/E</v>
          </cell>
          <cell r="E68" t="str">
            <v>N/E</v>
          </cell>
          <cell r="F68" t="str">
            <v>N/E</v>
          </cell>
          <cell r="G68" t="str">
            <v>N/E</v>
          </cell>
          <cell r="H68" t="str">
            <v>N/E</v>
          </cell>
          <cell r="I68" t="str">
            <v>N/E</v>
          </cell>
          <cell r="J68" t="str">
            <v>N/E</v>
          </cell>
          <cell r="K68" t="str">
            <v>N/E</v>
          </cell>
          <cell r="L68" t="str">
            <v>N/E</v>
          </cell>
          <cell r="M68">
            <v>23.46</v>
          </cell>
        </row>
        <row r="69">
          <cell r="B69" t="str">
            <v>N/E</v>
          </cell>
          <cell r="C69" t="str">
            <v>N/E</v>
          </cell>
          <cell r="D69" t="str">
            <v>N/E</v>
          </cell>
          <cell r="E69" t="str">
            <v>N/E</v>
          </cell>
          <cell r="F69" t="str">
            <v>N/E</v>
          </cell>
          <cell r="G69" t="str">
            <v>N/E</v>
          </cell>
          <cell r="H69" t="str">
            <v>N/E</v>
          </cell>
          <cell r="I69" t="str">
            <v>N/E</v>
          </cell>
          <cell r="J69" t="str">
            <v>N/E</v>
          </cell>
          <cell r="K69" t="str">
            <v>N/E</v>
          </cell>
          <cell r="L69" t="str">
            <v>N/E</v>
          </cell>
          <cell r="M69">
            <v>26.18</v>
          </cell>
        </row>
        <row r="70">
          <cell r="B70" t="str">
            <v>N/E</v>
          </cell>
          <cell r="C70" t="str">
            <v>N/E</v>
          </cell>
          <cell r="D70" t="str">
            <v>N/E</v>
          </cell>
          <cell r="E70">
            <v>22.52</v>
          </cell>
          <cell r="F70" t="str">
            <v>N/E</v>
          </cell>
          <cell r="G70" t="str">
            <v>N/E</v>
          </cell>
          <cell r="H70" t="str">
            <v>N/E</v>
          </cell>
          <cell r="I70" t="str">
            <v>N/E</v>
          </cell>
          <cell r="J70" t="str">
            <v>N/E</v>
          </cell>
          <cell r="K70" t="str">
            <v>N/E</v>
          </cell>
          <cell r="L70" t="str">
            <v>N/E</v>
          </cell>
          <cell r="M70">
            <v>22.93</v>
          </cell>
        </row>
        <row r="71">
          <cell r="B71" t="str">
            <v>N/E</v>
          </cell>
          <cell r="C71" t="str">
            <v>N/E</v>
          </cell>
          <cell r="D71" t="str">
            <v>N/E</v>
          </cell>
          <cell r="E71">
            <v>22.34</v>
          </cell>
          <cell r="F71" t="str">
            <v>N/E</v>
          </cell>
          <cell r="G71" t="str">
            <v>N/E</v>
          </cell>
          <cell r="H71" t="str">
            <v>N/E</v>
          </cell>
          <cell r="I71" t="str">
            <v>N/E</v>
          </cell>
          <cell r="J71" t="str">
            <v>N/E</v>
          </cell>
          <cell r="K71" t="str">
            <v>N/E</v>
          </cell>
          <cell r="L71" t="str">
            <v>N/E</v>
          </cell>
          <cell r="M71">
            <v>22.26</v>
          </cell>
        </row>
        <row r="72">
          <cell r="B72" t="str">
            <v>N/E</v>
          </cell>
          <cell r="C72" t="str">
            <v>N/E</v>
          </cell>
          <cell r="D72" t="str">
            <v>N/E</v>
          </cell>
          <cell r="E72">
            <v>20.010000000000002</v>
          </cell>
          <cell r="F72" t="str">
            <v>N/E</v>
          </cell>
          <cell r="G72" t="str">
            <v>N/E</v>
          </cell>
          <cell r="H72" t="str">
            <v>N/E</v>
          </cell>
          <cell r="I72" t="str">
            <v>N/E</v>
          </cell>
          <cell r="J72" t="str">
            <v>N/E</v>
          </cell>
          <cell r="K72" t="str">
            <v>N/E</v>
          </cell>
          <cell r="L72" t="str">
            <v>N/E</v>
          </cell>
          <cell r="M72">
            <v>19.79</v>
          </cell>
        </row>
        <row r="73">
          <cell r="B73" t="str">
            <v>N/E</v>
          </cell>
          <cell r="C73" t="str">
            <v>N/E</v>
          </cell>
          <cell r="D73" t="str">
            <v>N/E</v>
          </cell>
          <cell r="E73">
            <v>20.260000000000002</v>
          </cell>
          <cell r="F73" t="str">
            <v>N/E</v>
          </cell>
          <cell r="G73" t="str">
            <v>N/E</v>
          </cell>
          <cell r="H73" t="str">
            <v>N/E</v>
          </cell>
          <cell r="I73" t="str">
            <v>N/E</v>
          </cell>
          <cell r="J73" t="str">
            <v>N/E</v>
          </cell>
          <cell r="K73" t="str">
            <v>N/E</v>
          </cell>
          <cell r="L73" t="str">
            <v>N/E</v>
          </cell>
          <cell r="M73">
            <v>19.71</v>
          </cell>
        </row>
        <row r="74">
          <cell r="B74" t="str">
            <v>N/E</v>
          </cell>
          <cell r="C74" t="str">
            <v>N/E</v>
          </cell>
          <cell r="D74" t="str">
            <v>N/E</v>
          </cell>
          <cell r="E74">
            <v>19.75</v>
          </cell>
          <cell r="F74" t="str">
            <v>N/E</v>
          </cell>
          <cell r="G74" t="str">
            <v>N/E</v>
          </cell>
          <cell r="H74" t="str">
            <v>N/E</v>
          </cell>
          <cell r="I74" t="str">
            <v>N/E</v>
          </cell>
          <cell r="J74" t="str">
            <v>N/E</v>
          </cell>
          <cell r="K74" t="str">
            <v>N/E</v>
          </cell>
          <cell r="L74" t="str">
            <v>N/E</v>
          </cell>
          <cell r="M74">
            <v>19.37</v>
          </cell>
        </row>
        <row r="75">
          <cell r="B75" t="str">
            <v>N/E</v>
          </cell>
          <cell r="C75" t="str">
            <v>N/E</v>
          </cell>
          <cell r="D75" t="str">
            <v>N/E</v>
          </cell>
          <cell r="E75">
            <v>18.13</v>
          </cell>
          <cell r="F75" t="str">
            <v>N/E</v>
          </cell>
          <cell r="G75" t="str">
            <v>N/E</v>
          </cell>
          <cell r="H75" t="str">
            <v>N/E</v>
          </cell>
          <cell r="I75" t="str">
            <v>N/E</v>
          </cell>
          <cell r="J75" t="str">
            <v>N/E</v>
          </cell>
          <cell r="K75" t="str">
            <v>N/E</v>
          </cell>
          <cell r="L75" t="str">
            <v>N/E</v>
          </cell>
          <cell r="M75">
            <v>18.02</v>
          </cell>
        </row>
        <row r="76">
          <cell r="B76" t="str">
            <v>N/E</v>
          </cell>
          <cell r="C76" t="str">
            <v>N/E</v>
          </cell>
          <cell r="D76" t="str">
            <v>N/E</v>
          </cell>
          <cell r="E76">
            <v>17.13</v>
          </cell>
          <cell r="F76" t="str">
            <v>N/E</v>
          </cell>
          <cell r="G76" t="str">
            <v>N/E</v>
          </cell>
          <cell r="H76" t="str">
            <v>N/E</v>
          </cell>
          <cell r="I76" t="str">
            <v>N/E</v>
          </cell>
          <cell r="J76" t="str">
            <v>N/E</v>
          </cell>
          <cell r="K76" t="str">
            <v>N/E</v>
          </cell>
          <cell r="L76" t="str">
            <v>N/E</v>
          </cell>
          <cell r="M76">
            <v>16.84</v>
          </cell>
        </row>
        <row r="77">
          <cell r="B77" t="str">
            <v>N/E</v>
          </cell>
          <cell r="C77" t="str">
            <v>N/E</v>
          </cell>
          <cell r="D77" t="str">
            <v>N/E</v>
          </cell>
          <cell r="E77">
            <v>16.36</v>
          </cell>
          <cell r="F77" t="str">
            <v>N/E</v>
          </cell>
          <cell r="G77" t="str">
            <v>N/E</v>
          </cell>
          <cell r="H77" t="str">
            <v>N/E</v>
          </cell>
          <cell r="I77" t="str">
            <v>N/E</v>
          </cell>
          <cell r="J77" t="str">
            <v>N/E</v>
          </cell>
          <cell r="K77" t="str">
            <v>N/E</v>
          </cell>
          <cell r="L77" t="str">
            <v>N/E</v>
          </cell>
          <cell r="M77">
            <v>16.100000000000001</v>
          </cell>
        </row>
        <row r="78">
          <cell r="B78" t="str">
            <v>N/E</v>
          </cell>
          <cell r="C78" t="str">
            <v>N/E</v>
          </cell>
          <cell r="D78" t="str">
            <v>N/E</v>
          </cell>
          <cell r="E78">
            <v>16.329999999999998</v>
          </cell>
          <cell r="F78" t="str">
            <v>N/E</v>
          </cell>
          <cell r="G78" t="str">
            <v>N/E</v>
          </cell>
          <cell r="H78" t="str">
            <v>N/E</v>
          </cell>
          <cell r="I78" t="str">
            <v>N/E</v>
          </cell>
          <cell r="J78" t="str">
            <v>N/E</v>
          </cell>
          <cell r="K78" t="str">
            <v>N/E</v>
          </cell>
          <cell r="L78" t="str">
            <v>N/E</v>
          </cell>
          <cell r="M78">
            <v>15.98</v>
          </cell>
        </row>
        <row r="79">
          <cell r="B79" t="str">
            <v>N/E</v>
          </cell>
          <cell r="C79" t="str">
            <v>N/E</v>
          </cell>
          <cell r="D79" t="str">
            <v>N/E</v>
          </cell>
          <cell r="E79">
            <v>15.78</v>
          </cell>
          <cell r="F79" t="str">
            <v>N/E</v>
          </cell>
          <cell r="G79" t="str">
            <v>N/E</v>
          </cell>
          <cell r="H79" t="str">
            <v>N/E</v>
          </cell>
          <cell r="I79" t="str">
            <v>N/E</v>
          </cell>
          <cell r="J79" t="str">
            <v>N/E</v>
          </cell>
          <cell r="K79" t="str">
            <v>N/E</v>
          </cell>
          <cell r="L79" t="str">
            <v>N/E</v>
          </cell>
          <cell r="M79">
            <v>15.43</v>
          </cell>
        </row>
        <row r="80">
          <cell r="B80" t="str">
            <v>N/E</v>
          </cell>
          <cell r="C80" t="str">
            <v>N/E</v>
          </cell>
          <cell r="D80" t="str">
            <v>N/E</v>
          </cell>
          <cell r="E80">
            <v>17.170000000000002</v>
          </cell>
          <cell r="F80" t="str">
            <v>N/E</v>
          </cell>
          <cell r="G80" t="str">
            <v>N/E</v>
          </cell>
          <cell r="H80" t="str">
            <v>N/E</v>
          </cell>
          <cell r="I80" t="str">
            <v>N/E</v>
          </cell>
          <cell r="J80" t="str">
            <v>N/E</v>
          </cell>
          <cell r="K80" t="str">
            <v>N/E</v>
          </cell>
          <cell r="L80" t="str">
            <v>N/E</v>
          </cell>
          <cell r="M80">
            <v>17.07</v>
          </cell>
        </row>
        <row r="81">
          <cell r="B81" t="str">
            <v>N/E</v>
          </cell>
          <cell r="C81" t="str">
            <v>N/E</v>
          </cell>
          <cell r="D81" t="str">
            <v>N/E</v>
          </cell>
          <cell r="E81">
            <v>13.69</v>
          </cell>
          <cell r="F81" t="str">
            <v>N/E</v>
          </cell>
          <cell r="G81" t="str">
            <v>N/E</v>
          </cell>
          <cell r="H81" t="str">
            <v>N/E</v>
          </cell>
          <cell r="I81" t="str">
            <v>N/E</v>
          </cell>
          <cell r="J81" t="str">
            <v>N/E</v>
          </cell>
          <cell r="K81" t="str">
            <v>N/E</v>
          </cell>
          <cell r="L81" t="str">
            <v>N/E</v>
          </cell>
          <cell r="M81">
            <v>13.55</v>
          </cell>
        </row>
        <row r="82">
          <cell r="B82" t="str">
            <v>N/E</v>
          </cell>
          <cell r="C82" t="str">
            <v>N/E</v>
          </cell>
          <cell r="D82" t="str">
            <v>N/E</v>
          </cell>
          <cell r="E82">
            <v>11.75</v>
          </cell>
          <cell r="F82" t="str">
            <v>N/E</v>
          </cell>
          <cell r="G82" t="str">
            <v>N/E</v>
          </cell>
          <cell r="H82" t="str">
            <v>N/E</v>
          </cell>
          <cell r="I82" t="str">
            <v>N/E</v>
          </cell>
          <cell r="J82" t="str">
            <v>N/E</v>
          </cell>
          <cell r="K82" t="str">
            <v>N/E</v>
          </cell>
          <cell r="L82" t="str">
            <v>N/E</v>
          </cell>
          <cell r="M82">
            <v>11.47</v>
          </cell>
        </row>
        <row r="83">
          <cell r="B83" t="str">
            <v>N/E</v>
          </cell>
          <cell r="C83" t="str">
            <v>N/E</v>
          </cell>
          <cell r="D83" t="str">
            <v>N/E</v>
          </cell>
          <cell r="E83">
            <v>10.52</v>
          </cell>
          <cell r="F83" t="str">
            <v>N/E</v>
          </cell>
          <cell r="G83" t="str">
            <v>N/E</v>
          </cell>
          <cell r="H83" t="str">
            <v>N/E</v>
          </cell>
          <cell r="I83" t="str">
            <v>N/E</v>
          </cell>
          <cell r="J83" t="str">
            <v>N/E</v>
          </cell>
          <cell r="K83" t="str">
            <v>N/E</v>
          </cell>
          <cell r="L83" t="str">
            <v>N/E</v>
          </cell>
          <cell r="M83">
            <v>10.35</v>
          </cell>
        </row>
        <row r="84">
          <cell r="B84" t="str">
            <v>N/E</v>
          </cell>
          <cell r="C84" t="str">
            <v>N/E</v>
          </cell>
          <cell r="D84" t="str">
            <v>N/E</v>
          </cell>
          <cell r="E84">
            <v>11.24</v>
          </cell>
          <cell r="F84" t="str">
            <v>N/E</v>
          </cell>
          <cell r="G84" t="str">
            <v>N/E</v>
          </cell>
          <cell r="H84" t="str">
            <v>N/E</v>
          </cell>
          <cell r="I84" t="str">
            <v>N/E</v>
          </cell>
          <cell r="J84" t="str">
            <v>N/E</v>
          </cell>
          <cell r="K84" t="str">
            <v>N/E</v>
          </cell>
          <cell r="L84" t="str">
            <v>N/E</v>
          </cell>
          <cell r="M84">
            <v>12.25</v>
          </cell>
        </row>
        <row r="85">
          <cell r="B85" t="str">
            <v>N/E</v>
          </cell>
          <cell r="C85" t="str">
            <v>N/E</v>
          </cell>
          <cell r="D85" t="str">
            <v>N/E</v>
          </cell>
          <cell r="E85">
            <v>19.170000000000002</v>
          </cell>
          <cell r="F85" t="str">
            <v>N/E</v>
          </cell>
          <cell r="G85" t="str">
            <v>N/E</v>
          </cell>
          <cell r="H85" t="str">
            <v>N/E</v>
          </cell>
          <cell r="I85" t="str">
            <v>N/E</v>
          </cell>
          <cell r="J85" t="str">
            <v>N/E</v>
          </cell>
          <cell r="K85" t="str">
            <v>N/E</v>
          </cell>
          <cell r="L85" t="str">
            <v>N/E</v>
          </cell>
          <cell r="M85">
            <v>18.399999999999999</v>
          </cell>
        </row>
        <row r="86">
          <cell r="B86" t="str">
            <v>N/E</v>
          </cell>
          <cell r="C86" t="str">
            <v>N/E</v>
          </cell>
          <cell r="D86" t="str">
            <v>N/E</v>
          </cell>
          <cell r="E86">
            <v>20.239999999999998</v>
          </cell>
          <cell r="F86" t="str">
            <v>N/E</v>
          </cell>
          <cell r="G86" t="str">
            <v>N/E</v>
          </cell>
          <cell r="H86" t="str">
            <v>N/E</v>
          </cell>
          <cell r="I86" t="str">
            <v>N/E</v>
          </cell>
          <cell r="J86" t="str">
            <v>N/E</v>
          </cell>
          <cell r="K86" t="str">
            <v>N/E</v>
          </cell>
          <cell r="L86" t="str">
            <v>N/E</v>
          </cell>
          <cell r="M86">
            <v>19.55</v>
          </cell>
        </row>
        <row r="87">
          <cell r="B87" t="str">
            <v>N/E</v>
          </cell>
          <cell r="C87" t="str">
            <v>N/E</v>
          </cell>
          <cell r="D87" t="str">
            <v>N/E</v>
          </cell>
          <cell r="E87">
            <v>18.89</v>
          </cell>
          <cell r="F87" t="str">
            <v>N/E</v>
          </cell>
          <cell r="G87" t="str">
            <v>N/E</v>
          </cell>
          <cell r="H87" t="str">
            <v>N/E</v>
          </cell>
          <cell r="I87" t="str">
            <v>N/E</v>
          </cell>
          <cell r="J87" t="str">
            <v>N/E</v>
          </cell>
          <cell r="K87" t="str">
            <v>N/E</v>
          </cell>
          <cell r="L87" t="str">
            <v>N/E</v>
          </cell>
          <cell r="M87">
            <v>18.77</v>
          </cell>
        </row>
        <row r="88">
          <cell r="B88" t="str">
            <v>N/E</v>
          </cell>
          <cell r="C88" t="str">
            <v>N/E</v>
          </cell>
          <cell r="D88" t="str">
            <v>N/E</v>
          </cell>
          <cell r="E88">
            <v>21.18</v>
          </cell>
          <cell r="F88" t="str">
            <v>N/E</v>
          </cell>
          <cell r="G88" t="str">
            <v>N/E</v>
          </cell>
          <cell r="H88" t="str">
            <v>N/E</v>
          </cell>
          <cell r="I88" t="str">
            <v>N/E</v>
          </cell>
          <cell r="J88" t="str">
            <v>N/E</v>
          </cell>
          <cell r="K88" t="str">
            <v>N/E</v>
          </cell>
          <cell r="L88" t="str">
            <v>N/E</v>
          </cell>
          <cell r="M88">
            <v>20.54</v>
          </cell>
        </row>
        <row r="89">
          <cell r="B89" t="str">
            <v>N/E</v>
          </cell>
          <cell r="C89" t="str">
            <v>N/E</v>
          </cell>
          <cell r="D89" t="str">
            <v>N/E</v>
          </cell>
          <cell r="E89">
            <v>18.46</v>
          </cell>
          <cell r="F89" t="str">
            <v>N/E</v>
          </cell>
          <cell r="G89" t="str">
            <v>N/E</v>
          </cell>
          <cell r="H89" t="str">
            <v>N/E</v>
          </cell>
          <cell r="I89" t="str">
            <v>N/E</v>
          </cell>
          <cell r="J89" t="str">
            <v>N/E</v>
          </cell>
          <cell r="K89" t="str">
            <v>N/E</v>
          </cell>
          <cell r="L89" t="str">
            <v>N/E</v>
          </cell>
          <cell r="M89">
            <v>19.02</v>
          </cell>
        </row>
        <row r="90">
          <cell r="B90" t="str">
            <v>N/E</v>
          </cell>
          <cell r="C90" t="str">
            <v>N/E</v>
          </cell>
          <cell r="D90" t="str">
            <v>N/E</v>
          </cell>
          <cell r="E90">
            <v>17.82</v>
          </cell>
          <cell r="F90" t="str">
            <v>N/E</v>
          </cell>
          <cell r="G90" t="str">
            <v>N/E</v>
          </cell>
          <cell r="H90" t="str">
            <v>N/E</v>
          </cell>
          <cell r="I90" t="str">
            <v>N/E</v>
          </cell>
          <cell r="J90" t="str">
            <v>N/E</v>
          </cell>
          <cell r="K90" t="str">
            <v>N/E</v>
          </cell>
          <cell r="L90" t="str">
            <v>N/E</v>
          </cell>
          <cell r="M90">
            <v>17.920000000000002</v>
          </cell>
        </row>
        <row r="91">
          <cell r="B91" t="str">
            <v>N/E</v>
          </cell>
          <cell r="C91" t="str">
            <v>N/E</v>
          </cell>
          <cell r="D91" t="str">
            <v>N/E</v>
          </cell>
          <cell r="E91">
            <v>17.46</v>
          </cell>
          <cell r="F91" t="str">
            <v>N/E</v>
          </cell>
          <cell r="G91" t="str">
            <v>N/E</v>
          </cell>
          <cell r="H91" t="str">
            <v>N/E</v>
          </cell>
          <cell r="I91" t="str">
            <v>N/E</v>
          </cell>
          <cell r="J91" t="str">
            <v>N/E</v>
          </cell>
          <cell r="K91" t="str">
            <v>N/E</v>
          </cell>
          <cell r="L91" t="str">
            <v>N/E</v>
          </cell>
          <cell r="M91">
            <v>17.45</v>
          </cell>
        </row>
        <row r="92">
          <cell r="B92" t="str">
            <v>N/E</v>
          </cell>
          <cell r="C92" t="str">
            <v>N/E</v>
          </cell>
          <cell r="D92" t="str">
            <v>N/E</v>
          </cell>
          <cell r="E92">
            <v>19.29</v>
          </cell>
          <cell r="F92" t="str">
            <v>N/E</v>
          </cell>
          <cell r="G92" t="str">
            <v>N/E</v>
          </cell>
          <cell r="H92" t="str">
            <v>N/E</v>
          </cell>
          <cell r="I92" t="str">
            <v>N/E</v>
          </cell>
          <cell r="J92" t="str">
            <v>N/E</v>
          </cell>
          <cell r="K92" t="str">
            <v>N/E</v>
          </cell>
          <cell r="L92" t="str">
            <v>N/E</v>
          </cell>
          <cell r="M92">
            <v>19.63</v>
          </cell>
        </row>
        <row r="93">
          <cell r="B93" t="str">
            <v>N/E</v>
          </cell>
          <cell r="C93" t="str">
            <v>N/E</v>
          </cell>
          <cell r="D93" t="str">
            <v>N/E</v>
          </cell>
          <cell r="E93">
            <v>28.02</v>
          </cell>
          <cell r="F93" t="str">
            <v>N/E</v>
          </cell>
          <cell r="G93" t="str">
            <v>N/E</v>
          </cell>
          <cell r="H93" t="str">
            <v>N/E</v>
          </cell>
          <cell r="I93" t="str">
            <v>N/E</v>
          </cell>
          <cell r="J93" t="str">
            <v>N/E</v>
          </cell>
          <cell r="K93" t="str">
            <v>N/E</v>
          </cell>
          <cell r="L93" t="str">
            <v>N/E</v>
          </cell>
          <cell r="M93">
            <v>0</v>
          </cell>
        </row>
        <row r="94">
          <cell r="B94" t="str">
            <v>N/E</v>
          </cell>
          <cell r="C94" t="str">
            <v>N/E</v>
          </cell>
          <cell r="D94" t="str">
            <v>N/E</v>
          </cell>
          <cell r="E94">
            <v>46.12</v>
          </cell>
          <cell r="F94" t="str">
            <v>N/E</v>
          </cell>
          <cell r="G94" t="str">
            <v>N/E</v>
          </cell>
          <cell r="H94" t="str">
            <v>N/E</v>
          </cell>
          <cell r="I94" t="str">
            <v>N/E</v>
          </cell>
          <cell r="J94" t="str">
            <v>N/E</v>
          </cell>
          <cell r="K94">
            <v>45.08</v>
          </cell>
          <cell r="L94">
            <v>35.89</v>
          </cell>
          <cell r="M94">
            <v>49.02</v>
          </cell>
        </row>
        <row r="95">
          <cell r="B95" t="str">
            <v>N/E</v>
          </cell>
          <cell r="C95" t="str">
            <v>N/E</v>
          </cell>
          <cell r="D95" t="str">
            <v>N/E</v>
          </cell>
          <cell r="E95">
            <v>54.02</v>
          </cell>
          <cell r="F95" t="str">
            <v>N/E</v>
          </cell>
          <cell r="G95" t="str">
            <v>N/E</v>
          </cell>
          <cell r="H95" t="str">
            <v>N/E</v>
          </cell>
          <cell r="I95" t="str">
            <v>N/E</v>
          </cell>
          <cell r="J95" t="str">
            <v>N/E</v>
          </cell>
          <cell r="K95">
            <v>51.98</v>
          </cell>
          <cell r="L95">
            <v>40.31</v>
          </cell>
          <cell r="M95">
            <v>53.8</v>
          </cell>
        </row>
        <row r="96">
          <cell r="B96">
            <v>89.48</v>
          </cell>
          <cell r="C96" t="str">
            <v>N/E</v>
          </cell>
          <cell r="D96" t="str">
            <v>N/E</v>
          </cell>
          <cell r="E96">
            <v>86.03</v>
          </cell>
          <cell r="F96" t="str">
            <v>N/E</v>
          </cell>
          <cell r="G96" t="str">
            <v>N/E</v>
          </cell>
          <cell r="H96" t="str">
            <v>N/E</v>
          </cell>
          <cell r="I96" t="str">
            <v>N/E</v>
          </cell>
          <cell r="J96" t="str">
            <v>N/E</v>
          </cell>
          <cell r="K96">
            <v>76.88</v>
          </cell>
          <cell r="L96">
            <v>64.83</v>
          </cell>
          <cell r="M96">
            <v>82.17</v>
          </cell>
        </row>
        <row r="97">
          <cell r="B97">
            <v>85.22</v>
          </cell>
          <cell r="C97" t="str">
            <v>N/E</v>
          </cell>
          <cell r="D97" t="str">
            <v>N/E</v>
          </cell>
          <cell r="E97">
            <v>85.33</v>
          </cell>
          <cell r="F97" t="str">
            <v>N/E</v>
          </cell>
          <cell r="G97" t="str">
            <v>N/E</v>
          </cell>
          <cell r="H97" t="str">
            <v>N/E</v>
          </cell>
          <cell r="I97" t="str">
            <v>N/E</v>
          </cell>
          <cell r="J97" t="str">
            <v>N/E</v>
          </cell>
          <cell r="K97">
            <v>82.79</v>
          </cell>
          <cell r="L97">
            <v>75.09</v>
          </cell>
          <cell r="M97">
            <v>79.44</v>
          </cell>
        </row>
        <row r="98">
          <cell r="B98">
            <v>60.45</v>
          </cell>
          <cell r="C98" t="str">
            <v>N/E</v>
          </cell>
          <cell r="D98" t="str">
            <v>N/E</v>
          </cell>
          <cell r="E98">
            <v>60.53</v>
          </cell>
          <cell r="F98" t="str">
            <v>N/E</v>
          </cell>
          <cell r="G98" t="str">
            <v>N/E</v>
          </cell>
          <cell r="H98" t="str">
            <v>N/E</v>
          </cell>
          <cell r="I98" t="str">
            <v>N/E</v>
          </cell>
          <cell r="J98" t="str">
            <v>N/E</v>
          </cell>
          <cell r="K98">
            <v>58.2</v>
          </cell>
          <cell r="L98">
            <v>56.62</v>
          </cell>
          <cell r="M98">
            <v>60.49</v>
          </cell>
        </row>
        <row r="99">
          <cell r="B99">
            <v>49.5</v>
          </cell>
          <cell r="C99" t="str">
            <v>N/E</v>
          </cell>
          <cell r="D99" t="str">
            <v>N/E</v>
          </cell>
          <cell r="E99">
            <v>49.49</v>
          </cell>
          <cell r="F99" t="str">
            <v>N/E</v>
          </cell>
          <cell r="G99" t="str">
            <v>N/E</v>
          </cell>
          <cell r="H99" t="str">
            <v>N/E</v>
          </cell>
          <cell r="I99" t="str">
            <v>N/E</v>
          </cell>
          <cell r="J99" t="str">
            <v>N/E</v>
          </cell>
          <cell r="K99">
            <v>49.19</v>
          </cell>
          <cell r="L99">
            <v>47.18</v>
          </cell>
          <cell r="M99">
            <v>49.67</v>
          </cell>
        </row>
        <row r="100">
          <cell r="B100">
            <v>43</v>
          </cell>
          <cell r="C100" t="str">
            <v>N/E</v>
          </cell>
          <cell r="D100" t="str">
            <v>N/E</v>
          </cell>
          <cell r="E100">
            <v>42.92</v>
          </cell>
          <cell r="F100" t="str">
            <v>N/E</v>
          </cell>
          <cell r="G100" t="str">
            <v>N/E</v>
          </cell>
          <cell r="H100" t="str">
            <v>N/E</v>
          </cell>
          <cell r="I100" t="str">
            <v>N/E</v>
          </cell>
          <cell r="J100" t="str">
            <v>N/E</v>
          </cell>
          <cell r="K100">
            <v>44.11</v>
          </cell>
          <cell r="L100">
            <v>42.41</v>
          </cell>
          <cell r="M100">
            <v>42.86</v>
          </cell>
        </row>
        <row r="101">
          <cell r="B101">
            <v>37.6</v>
          </cell>
          <cell r="C101" t="str">
            <v>N/E</v>
          </cell>
          <cell r="D101" t="str">
            <v>N/E</v>
          </cell>
          <cell r="E101">
            <v>37.57</v>
          </cell>
          <cell r="F101" t="str">
            <v>N/E</v>
          </cell>
          <cell r="G101" t="str">
            <v>N/E</v>
          </cell>
          <cell r="H101" t="str">
            <v>N/E</v>
          </cell>
          <cell r="I101" t="str">
            <v>N/E</v>
          </cell>
          <cell r="J101" t="str">
            <v>N/E</v>
          </cell>
          <cell r="K101">
            <v>37.85</v>
          </cell>
          <cell r="L101">
            <v>35.67</v>
          </cell>
          <cell r="M101">
            <v>37.61</v>
          </cell>
        </row>
        <row r="102">
          <cell r="B102">
            <v>35.479999999999997</v>
          </cell>
          <cell r="C102" t="str">
            <v>N/E</v>
          </cell>
          <cell r="D102" t="str">
            <v>N/E</v>
          </cell>
          <cell r="E102">
            <v>35.479999999999997</v>
          </cell>
          <cell r="F102" t="str">
            <v>N/E</v>
          </cell>
          <cell r="G102" t="str">
            <v>N/E</v>
          </cell>
          <cell r="H102" t="str">
            <v>N/E</v>
          </cell>
          <cell r="I102" t="str">
            <v>N/E</v>
          </cell>
          <cell r="J102" t="str">
            <v>N/E</v>
          </cell>
          <cell r="K102">
            <v>34.86</v>
          </cell>
          <cell r="L102">
            <v>33.299999999999997</v>
          </cell>
          <cell r="M102">
            <v>35.61</v>
          </cell>
        </row>
        <row r="103">
          <cell r="B103">
            <v>42.61</v>
          </cell>
          <cell r="C103" t="str">
            <v>N/E</v>
          </cell>
          <cell r="D103" t="str">
            <v>N/E</v>
          </cell>
          <cell r="E103">
            <v>42.57</v>
          </cell>
          <cell r="F103" t="str">
            <v>N/E</v>
          </cell>
          <cell r="G103" t="str">
            <v>N/E</v>
          </cell>
          <cell r="H103" t="str">
            <v>N/E</v>
          </cell>
          <cell r="I103" t="str">
            <v>N/E</v>
          </cell>
          <cell r="J103" t="str">
            <v>N/E</v>
          </cell>
          <cell r="K103">
            <v>42.18</v>
          </cell>
          <cell r="L103">
            <v>40.57</v>
          </cell>
          <cell r="M103">
            <v>42.57</v>
          </cell>
        </row>
        <row r="104">
          <cell r="B104">
            <v>57.43</v>
          </cell>
          <cell r="C104" t="str">
            <v>N/E</v>
          </cell>
          <cell r="D104" t="str">
            <v>N/E</v>
          </cell>
          <cell r="E104">
            <v>57.21</v>
          </cell>
          <cell r="F104" t="str">
            <v>N/E</v>
          </cell>
          <cell r="G104" t="str">
            <v>N/E</v>
          </cell>
          <cell r="H104" t="str">
            <v>N/E</v>
          </cell>
          <cell r="I104" t="str">
            <v>N/E</v>
          </cell>
          <cell r="J104" t="str">
            <v>N/E</v>
          </cell>
          <cell r="K104">
            <v>56.95</v>
          </cell>
          <cell r="L104">
            <v>55.09</v>
          </cell>
          <cell r="M104">
            <v>59.48</v>
          </cell>
        </row>
        <row r="105">
          <cell r="B105">
            <v>51.36</v>
          </cell>
          <cell r="C105" t="str">
            <v>N/E</v>
          </cell>
          <cell r="D105" t="str">
            <v>N/E</v>
          </cell>
          <cell r="E105">
            <v>51.34</v>
          </cell>
          <cell r="F105" t="str">
            <v>N/E</v>
          </cell>
          <cell r="G105" t="str">
            <v>N/E</v>
          </cell>
          <cell r="H105" t="str">
            <v>N/E</v>
          </cell>
          <cell r="I105" t="str">
            <v>N/E</v>
          </cell>
          <cell r="J105" t="str">
            <v>N/E</v>
          </cell>
          <cell r="K105">
            <v>50.63</v>
          </cell>
          <cell r="L105">
            <v>49.03</v>
          </cell>
          <cell r="M105">
            <v>51.55</v>
          </cell>
        </row>
        <row r="106">
          <cell r="B106">
            <v>42.66</v>
          </cell>
          <cell r="C106" t="str">
            <v>N/E</v>
          </cell>
          <cell r="D106" t="str">
            <v>N/E</v>
          </cell>
          <cell r="E106">
            <v>42.66</v>
          </cell>
          <cell r="F106" t="str">
            <v>N/E</v>
          </cell>
          <cell r="G106" t="str">
            <v>N/E</v>
          </cell>
          <cell r="H106" t="str">
            <v>N/E</v>
          </cell>
          <cell r="I106" t="str">
            <v>N/E</v>
          </cell>
          <cell r="J106" t="str">
            <v>N/E</v>
          </cell>
          <cell r="K106">
            <v>39.81</v>
          </cell>
          <cell r="L106">
            <v>38.26</v>
          </cell>
          <cell r="M106">
            <v>42.61</v>
          </cell>
        </row>
        <row r="107">
          <cell r="B107">
            <v>40.11</v>
          </cell>
          <cell r="C107" t="str">
            <v>N/E</v>
          </cell>
          <cell r="D107" t="str">
            <v>N/E</v>
          </cell>
          <cell r="E107">
            <v>40.119999999999997</v>
          </cell>
          <cell r="F107" t="str">
            <v>N/E</v>
          </cell>
          <cell r="G107" t="str">
            <v>N/E</v>
          </cell>
          <cell r="H107" t="str">
            <v>N/E</v>
          </cell>
          <cell r="I107" t="str">
            <v>N/E</v>
          </cell>
          <cell r="J107" t="str">
            <v>N/E</v>
          </cell>
          <cell r="K107">
            <v>38.43</v>
          </cell>
          <cell r="L107">
            <v>36.92</v>
          </cell>
          <cell r="M107">
            <v>40.24</v>
          </cell>
        </row>
        <row r="108">
          <cell r="B108">
            <v>42.93</v>
          </cell>
          <cell r="C108" t="str">
            <v>N/E</v>
          </cell>
          <cell r="D108" t="str">
            <v>N/E</v>
          </cell>
          <cell r="E108">
            <v>43.56</v>
          </cell>
          <cell r="F108" t="str">
            <v>N/E</v>
          </cell>
          <cell r="G108" t="str">
            <v>N/E</v>
          </cell>
          <cell r="H108" t="str">
            <v>N/E</v>
          </cell>
          <cell r="I108" t="str">
            <v>N/E</v>
          </cell>
          <cell r="J108" t="str">
            <v>N/E</v>
          </cell>
          <cell r="K108">
            <v>42.33</v>
          </cell>
          <cell r="L108">
            <v>40.51</v>
          </cell>
          <cell r="M108">
            <v>43.6</v>
          </cell>
        </row>
        <row r="109">
          <cell r="B109">
            <v>36.61</v>
          </cell>
          <cell r="C109" t="str">
            <v>N/E</v>
          </cell>
          <cell r="D109" t="str">
            <v>N/E</v>
          </cell>
          <cell r="E109">
            <v>36.93</v>
          </cell>
          <cell r="F109" t="str">
            <v>N/E</v>
          </cell>
          <cell r="G109" t="str">
            <v>N/E</v>
          </cell>
          <cell r="H109" t="str">
            <v>N/E</v>
          </cell>
          <cell r="I109" t="str">
            <v>N/E</v>
          </cell>
          <cell r="J109" t="str">
            <v>N/E</v>
          </cell>
          <cell r="K109">
            <v>34.619999999999997</v>
          </cell>
          <cell r="L109">
            <v>32.979999999999997</v>
          </cell>
          <cell r="M109">
            <v>36.17</v>
          </cell>
        </row>
        <row r="110">
          <cell r="B110">
            <v>30.31</v>
          </cell>
          <cell r="C110" t="str">
            <v>N/E</v>
          </cell>
          <cell r="D110" t="str">
            <v>N/E</v>
          </cell>
          <cell r="E110">
            <v>30.16</v>
          </cell>
          <cell r="F110" t="str">
            <v>N/E</v>
          </cell>
          <cell r="G110" t="str">
            <v>N/E</v>
          </cell>
          <cell r="H110" t="str">
            <v>N/E</v>
          </cell>
          <cell r="I110" t="str">
            <v>N/E</v>
          </cell>
          <cell r="J110" t="str">
            <v>N/E</v>
          </cell>
          <cell r="K110">
            <v>28.93</v>
          </cell>
          <cell r="L110">
            <v>27.17</v>
          </cell>
          <cell r="M110">
            <v>30.35</v>
          </cell>
        </row>
        <row r="111">
          <cell r="B111">
            <v>30.11</v>
          </cell>
          <cell r="C111" t="str">
            <v>N/E</v>
          </cell>
          <cell r="D111" t="str">
            <v>N/E</v>
          </cell>
          <cell r="E111">
            <v>30.09</v>
          </cell>
          <cell r="F111" t="str">
            <v>N/E</v>
          </cell>
          <cell r="G111" t="str">
            <v>N/E</v>
          </cell>
          <cell r="H111" t="str">
            <v>N/E</v>
          </cell>
          <cell r="I111" t="str">
            <v>N/E</v>
          </cell>
          <cell r="J111" t="str">
            <v>N/E</v>
          </cell>
          <cell r="K111">
            <v>29.32</v>
          </cell>
          <cell r="L111">
            <v>27.61</v>
          </cell>
          <cell r="M111">
            <v>30.07</v>
          </cell>
        </row>
        <row r="112">
          <cell r="B112">
            <v>33.49</v>
          </cell>
          <cell r="C112" t="str">
            <v>N/E</v>
          </cell>
          <cell r="D112" t="str">
            <v>N/E</v>
          </cell>
          <cell r="E112">
            <v>33.46</v>
          </cell>
          <cell r="F112" t="str">
            <v>N/E</v>
          </cell>
          <cell r="G112" t="str">
            <v>N/E</v>
          </cell>
          <cell r="H112" t="str">
            <v>N/E</v>
          </cell>
          <cell r="I112" t="str">
            <v>N/E</v>
          </cell>
          <cell r="J112" t="str">
            <v>N/E</v>
          </cell>
          <cell r="K112">
            <v>32.799999999999997</v>
          </cell>
          <cell r="L112">
            <v>30.88</v>
          </cell>
          <cell r="M112">
            <v>33.43</v>
          </cell>
        </row>
        <row r="113">
          <cell r="B113">
            <v>29.36</v>
          </cell>
          <cell r="C113" t="str">
            <v>N/E</v>
          </cell>
          <cell r="D113" t="str">
            <v>N/E</v>
          </cell>
          <cell r="E113">
            <v>29.54</v>
          </cell>
          <cell r="F113" t="str">
            <v>N/E</v>
          </cell>
          <cell r="G113" t="str">
            <v>N/E</v>
          </cell>
          <cell r="H113" t="str">
            <v>N/E</v>
          </cell>
          <cell r="I113" t="str">
            <v>N/E</v>
          </cell>
          <cell r="J113" t="str">
            <v>N/E</v>
          </cell>
          <cell r="K113">
            <v>27.04</v>
          </cell>
          <cell r="L113">
            <v>25.26</v>
          </cell>
          <cell r="M113">
            <v>0</v>
          </cell>
        </row>
        <row r="114">
          <cell r="B114">
            <v>26.82</v>
          </cell>
          <cell r="C114" t="str">
            <v>N/E</v>
          </cell>
          <cell r="D114" t="str">
            <v>N/E</v>
          </cell>
          <cell r="E114">
            <v>26.64</v>
          </cell>
          <cell r="F114" t="str">
            <v>N/E</v>
          </cell>
          <cell r="G114" t="str">
            <v>N/E</v>
          </cell>
          <cell r="H114" t="str">
            <v>N/E</v>
          </cell>
          <cell r="I114" t="str">
            <v>N/E</v>
          </cell>
          <cell r="J114" t="str">
            <v>N/E</v>
          </cell>
          <cell r="K114">
            <v>24.63</v>
          </cell>
          <cell r="L114">
            <v>22.99</v>
          </cell>
          <cell r="M114">
            <v>0</v>
          </cell>
        </row>
        <row r="115">
          <cell r="B115">
            <v>28.68</v>
          </cell>
          <cell r="C115" t="str">
            <v>N/E</v>
          </cell>
          <cell r="D115" t="str">
            <v>N/E</v>
          </cell>
          <cell r="E115">
            <v>29.71</v>
          </cell>
          <cell r="F115" t="str">
            <v>N/E</v>
          </cell>
          <cell r="G115" t="str">
            <v>N/E</v>
          </cell>
          <cell r="H115" t="str">
            <v>N/E</v>
          </cell>
          <cell r="I115" t="str">
            <v>N/E</v>
          </cell>
          <cell r="J115" t="str">
            <v>N/E</v>
          </cell>
          <cell r="K115">
            <v>27.77</v>
          </cell>
          <cell r="L115">
            <v>25.93</v>
          </cell>
          <cell r="M115">
            <v>29.69</v>
          </cell>
        </row>
        <row r="116">
          <cell r="B116">
            <v>32.28</v>
          </cell>
          <cell r="C116" t="str">
            <v>N/E</v>
          </cell>
          <cell r="D116" t="str">
            <v>N/E</v>
          </cell>
          <cell r="E116">
            <v>31.89</v>
          </cell>
          <cell r="F116" t="str">
            <v>N/E</v>
          </cell>
          <cell r="G116" t="str">
            <v>N/E</v>
          </cell>
          <cell r="H116" t="str">
            <v>N/E</v>
          </cell>
          <cell r="I116" t="str">
            <v>N/E</v>
          </cell>
          <cell r="J116" t="str">
            <v>N/E</v>
          </cell>
          <cell r="K116">
            <v>30.98</v>
          </cell>
          <cell r="L116">
            <v>29.6</v>
          </cell>
          <cell r="M116">
            <v>31.65</v>
          </cell>
        </row>
        <row r="117">
          <cell r="B117">
            <v>29.92</v>
          </cell>
          <cell r="C117" t="str">
            <v>N/E</v>
          </cell>
          <cell r="D117" t="str">
            <v>N/E</v>
          </cell>
          <cell r="E117">
            <v>29.65</v>
          </cell>
          <cell r="F117" t="str">
            <v>N/E</v>
          </cell>
          <cell r="G117" t="str">
            <v>N/E</v>
          </cell>
          <cell r="H117" t="str">
            <v>N/E</v>
          </cell>
          <cell r="I117" t="str">
            <v>N/E</v>
          </cell>
          <cell r="J117" t="str">
            <v>N/E</v>
          </cell>
          <cell r="K117">
            <v>29.18</v>
          </cell>
          <cell r="L117">
            <v>28.23</v>
          </cell>
          <cell r="M117">
            <v>28.71</v>
          </cell>
        </row>
        <row r="118">
          <cell r="B118">
            <v>25.96</v>
          </cell>
          <cell r="C118">
            <v>25.38</v>
          </cell>
          <cell r="D118" t="str">
            <v>N/E</v>
          </cell>
          <cell r="E118">
            <v>25.87</v>
          </cell>
          <cell r="F118" t="str">
            <v>N/E</v>
          </cell>
          <cell r="G118" t="str">
            <v>N/E</v>
          </cell>
          <cell r="H118" t="str">
            <v>N/E</v>
          </cell>
          <cell r="I118" t="str">
            <v>N/E</v>
          </cell>
          <cell r="J118" t="str">
            <v>N/E</v>
          </cell>
          <cell r="K118">
            <v>24.45</v>
          </cell>
          <cell r="L118">
            <v>23.28</v>
          </cell>
          <cell r="M118">
            <v>24.59</v>
          </cell>
        </row>
        <row r="119">
          <cell r="B119">
            <v>22.11</v>
          </cell>
          <cell r="C119">
            <v>23.54</v>
          </cell>
          <cell r="D119" t="str">
            <v>N/E</v>
          </cell>
          <cell r="E119">
            <v>22.24</v>
          </cell>
          <cell r="F119" t="str">
            <v>N/E</v>
          </cell>
          <cell r="G119" t="str">
            <v>N/E</v>
          </cell>
          <cell r="H119" t="str">
            <v>N/E</v>
          </cell>
          <cell r="I119" t="str">
            <v>N/E</v>
          </cell>
          <cell r="J119" t="str">
            <v>N/E</v>
          </cell>
          <cell r="K119">
            <v>21.1</v>
          </cell>
          <cell r="L119">
            <v>19.73</v>
          </cell>
          <cell r="M119">
            <v>23.95</v>
          </cell>
        </row>
        <row r="120">
          <cell r="B120">
            <v>23.95</v>
          </cell>
          <cell r="C120">
            <v>23.73</v>
          </cell>
          <cell r="D120" t="str">
            <v>N/E</v>
          </cell>
          <cell r="E120">
            <v>24.04</v>
          </cell>
          <cell r="F120" t="str">
            <v>N/E</v>
          </cell>
          <cell r="G120" t="str">
            <v>N/E</v>
          </cell>
          <cell r="H120" t="str">
            <v>N/E</v>
          </cell>
          <cell r="I120" t="str">
            <v>N/E</v>
          </cell>
          <cell r="J120" t="str">
            <v>N/E</v>
          </cell>
          <cell r="K120">
            <v>23.88</v>
          </cell>
          <cell r="L120">
            <v>22.22</v>
          </cell>
          <cell r="M120">
            <v>24.43</v>
          </cell>
        </row>
        <row r="121">
          <cell r="B121">
            <v>23.98</v>
          </cell>
          <cell r="C121">
            <v>23.97</v>
          </cell>
          <cell r="D121" t="str">
            <v>N/E</v>
          </cell>
          <cell r="E121">
            <v>23.8</v>
          </cell>
          <cell r="F121" t="str">
            <v>N/E</v>
          </cell>
          <cell r="G121" t="str">
            <v>N/E</v>
          </cell>
          <cell r="H121" t="str">
            <v>N/E</v>
          </cell>
          <cell r="I121" t="str">
            <v>N/E</v>
          </cell>
          <cell r="J121" t="str">
            <v>N/E</v>
          </cell>
          <cell r="K121">
            <v>23.23</v>
          </cell>
          <cell r="L121">
            <v>22</v>
          </cell>
          <cell r="M121">
            <v>21.36</v>
          </cell>
        </row>
        <row r="122">
          <cell r="B122">
            <v>20.65</v>
          </cell>
          <cell r="C122">
            <v>21.73</v>
          </cell>
          <cell r="D122" t="str">
            <v>N/E</v>
          </cell>
          <cell r="E122">
            <v>20.59</v>
          </cell>
          <cell r="F122" t="str">
            <v>N/E</v>
          </cell>
          <cell r="G122" t="str">
            <v>N/E</v>
          </cell>
          <cell r="H122" t="str">
            <v>N/E</v>
          </cell>
          <cell r="I122" t="str">
            <v>N/E</v>
          </cell>
          <cell r="J122" t="str">
            <v>N/E</v>
          </cell>
          <cell r="K122">
            <v>19.46</v>
          </cell>
          <cell r="L122">
            <v>18.22</v>
          </cell>
          <cell r="M122">
            <v>20.55</v>
          </cell>
        </row>
        <row r="123">
          <cell r="B123">
            <v>22.53</v>
          </cell>
          <cell r="C123">
            <v>22.41</v>
          </cell>
          <cell r="D123" t="str">
            <v>N/E</v>
          </cell>
          <cell r="E123">
            <v>22.5</v>
          </cell>
          <cell r="F123" t="str">
            <v>N/E</v>
          </cell>
          <cell r="G123" t="str">
            <v>N/E</v>
          </cell>
          <cell r="H123" t="str">
            <v>N/E</v>
          </cell>
          <cell r="I123" t="str">
            <v>N/E</v>
          </cell>
          <cell r="J123" t="str">
            <v>N/E</v>
          </cell>
          <cell r="K123">
            <v>21.79</v>
          </cell>
          <cell r="L123">
            <v>20.85</v>
          </cell>
          <cell r="M123">
            <v>22.47</v>
          </cell>
        </row>
        <row r="124">
          <cell r="B124">
            <v>20.5</v>
          </cell>
          <cell r="C124">
            <v>20.73</v>
          </cell>
          <cell r="D124" t="str">
            <v>N/E</v>
          </cell>
          <cell r="E124">
            <v>20.48</v>
          </cell>
          <cell r="F124" t="str">
            <v>N/E</v>
          </cell>
          <cell r="G124" t="str">
            <v>N/E</v>
          </cell>
          <cell r="H124" t="str">
            <v>N/E</v>
          </cell>
          <cell r="I124" t="str">
            <v>N/E</v>
          </cell>
          <cell r="J124" t="str">
            <v>N/E</v>
          </cell>
          <cell r="K124">
            <v>19.920000000000002</v>
          </cell>
          <cell r="L124">
            <v>18.72</v>
          </cell>
          <cell r="M124">
            <v>20.45</v>
          </cell>
        </row>
        <row r="125">
          <cell r="B125">
            <v>20.64</v>
          </cell>
          <cell r="C125">
            <v>21.27</v>
          </cell>
          <cell r="D125" t="str">
            <v>N/E</v>
          </cell>
          <cell r="E125">
            <v>20.66</v>
          </cell>
          <cell r="F125" t="str">
            <v>N/E</v>
          </cell>
          <cell r="G125" t="str">
            <v>N/E</v>
          </cell>
          <cell r="H125" t="str">
            <v>N/E</v>
          </cell>
          <cell r="I125" t="str">
            <v>N/E</v>
          </cell>
          <cell r="J125" t="str">
            <v>N/E</v>
          </cell>
          <cell r="K125">
            <v>19.579999999999998</v>
          </cell>
          <cell r="L125">
            <v>18.72</v>
          </cell>
          <cell r="M125">
            <v>20.63</v>
          </cell>
        </row>
        <row r="126">
          <cell r="B126">
            <v>20.23</v>
          </cell>
          <cell r="C126">
            <v>21.27</v>
          </cell>
          <cell r="D126" t="str">
            <v>N/E</v>
          </cell>
          <cell r="E126">
            <v>20.03</v>
          </cell>
          <cell r="F126" t="str">
            <v>N/E</v>
          </cell>
          <cell r="G126" t="str">
            <v>N/E</v>
          </cell>
          <cell r="H126" t="str">
            <v>N/E</v>
          </cell>
          <cell r="I126" t="str">
            <v>N/E</v>
          </cell>
          <cell r="J126" t="str">
            <v>N/E</v>
          </cell>
          <cell r="K126">
            <v>18.96</v>
          </cell>
          <cell r="L126">
            <v>18.170000000000002</v>
          </cell>
          <cell r="M126">
            <v>19.98</v>
          </cell>
        </row>
        <row r="127">
          <cell r="B127">
            <v>19.7</v>
          </cell>
          <cell r="C127">
            <v>20.47</v>
          </cell>
          <cell r="D127" t="str">
            <v>N/E</v>
          </cell>
          <cell r="E127">
            <v>19.38</v>
          </cell>
          <cell r="F127" t="str">
            <v>N/E</v>
          </cell>
          <cell r="G127" t="str">
            <v>N/E</v>
          </cell>
          <cell r="H127" t="str">
            <v>N/E</v>
          </cell>
          <cell r="I127" t="str">
            <v>N/E</v>
          </cell>
          <cell r="J127" t="str">
            <v>N/E</v>
          </cell>
          <cell r="K127">
            <v>19.02</v>
          </cell>
          <cell r="L127">
            <v>18.29</v>
          </cell>
          <cell r="M127">
            <v>19.34</v>
          </cell>
        </row>
        <row r="128">
          <cell r="B128">
            <v>22.17</v>
          </cell>
          <cell r="C128">
            <v>22.55</v>
          </cell>
          <cell r="D128" t="str">
            <v>N/E</v>
          </cell>
          <cell r="E128">
            <v>21.82</v>
          </cell>
          <cell r="F128" t="str">
            <v>N/E</v>
          </cell>
          <cell r="G128" t="str">
            <v>N/E</v>
          </cell>
          <cell r="H128" t="str">
            <v>N/E</v>
          </cell>
          <cell r="I128" t="str">
            <v>N/E</v>
          </cell>
          <cell r="J128" t="str">
            <v>N/E</v>
          </cell>
          <cell r="K128">
            <v>20.13</v>
          </cell>
          <cell r="L128">
            <v>18.78</v>
          </cell>
          <cell r="M128">
            <v>21.8</v>
          </cell>
        </row>
        <row r="129">
          <cell r="B129">
            <v>20.48</v>
          </cell>
          <cell r="C129">
            <v>20.48</v>
          </cell>
          <cell r="D129" t="str">
            <v>N/E</v>
          </cell>
          <cell r="E129">
            <v>20.41</v>
          </cell>
          <cell r="F129" t="str">
            <v>N/E</v>
          </cell>
          <cell r="G129" t="str">
            <v>N/E</v>
          </cell>
          <cell r="H129" t="str">
            <v>N/E</v>
          </cell>
          <cell r="I129" t="str">
            <v>N/E</v>
          </cell>
          <cell r="J129" t="str">
            <v>N/E</v>
          </cell>
          <cell r="K129">
            <v>20.23</v>
          </cell>
          <cell r="L129">
            <v>19.53</v>
          </cell>
          <cell r="M129">
            <v>20.38</v>
          </cell>
        </row>
        <row r="130">
          <cell r="B130">
            <v>19.739999999999998</v>
          </cell>
          <cell r="C130">
            <v>19.95</v>
          </cell>
          <cell r="D130" t="str">
            <v>N/E</v>
          </cell>
          <cell r="E130">
            <v>19.47</v>
          </cell>
          <cell r="F130" t="str">
            <v>N/E</v>
          </cell>
          <cell r="G130" t="str">
            <v>N/E</v>
          </cell>
          <cell r="H130" t="str">
            <v>N/E</v>
          </cell>
          <cell r="I130" t="str">
            <v>N/E</v>
          </cell>
          <cell r="J130" t="str">
            <v>N/E</v>
          </cell>
          <cell r="K130">
            <v>18.52</v>
          </cell>
          <cell r="L130">
            <v>17.940000000000001</v>
          </cell>
          <cell r="M130">
            <v>19.440000000000001</v>
          </cell>
        </row>
        <row r="131">
          <cell r="B131">
            <v>20.52</v>
          </cell>
          <cell r="C131">
            <v>20.67</v>
          </cell>
          <cell r="D131" t="str">
            <v>N/E</v>
          </cell>
          <cell r="E131">
            <v>20.61</v>
          </cell>
          <cell r="F131" t="str">
            <v>N/E</v>
          </cell>
          <cell r="G131" t="str">
            <v>N/E</v>
          </cell>
          <cell r="H131" t="str">
            <v>N/E</v>
          </cell>
          <cell r="I131" t="str">
            <v>N/E</v>
          </cell>
          <cell r="J131" t="str">
            <v>N/E</v>
          </cell>
          <cell r="K131">
            <v>20.05</v>
          </cell>
          <cell r="L131">
            <v>18.79</v>
          </cell>
          <cell r="M131">
            <v>20.58</v>
          </cell>
        </row>
        <row r="132">
          <cell r="B132">
            <v>21.69</v>
          </cell>
          <cell r="C132">
            <v>21.83</v>
          </cell>
          <cell r="D132" t="str">
            <v>N/E</v>
          </cell>
          <cell r="E132">
            <v>21.71</v>
          </cell>
          <cell r="F132" t="str">
            <v>N/E</v>
          </cell>
          <cell r="G132" t="str">
            <v>N/E</v>
          </cell>
          <cell r="H132" t="str">
            <v>N/E</v>
          </cell>
          <cell r="I132" t="str">
            <v>N/E</v>
          </cell>
          <cell r="J132" t="str">
            <v>N/E</v>
          </cell>
          <cell r="K132">
            <v>20.72</v>
          </cell>
          <cell r="L132">
            <v>19.649999999999999</v>
          </cell>
          <cell r="M132">
            <v>22.57</v>
          </cell>
        </row>
        <row r="133">
          <cell r="B133">
            <v>20.55</v>
          </cell>
          <cell r="C133">
            <v>20.440000000000001</v>
          </cell>
          <cell r="D133" t="str">
            <v>N/E</v>
          </cell>
          <cell r="E133">
            <v>20.41</v>
          </cell>
          <cell r="F133" t="str">
            <v>N/E</v>
          </cell>
          <cell r="G133" t="str">
            <v>N/E</v>
          </cell>
          <cell r="H133" t="str">
            <v>N/E</v>
          </cell>
          <cell r="I133" t="str">
            <v>N/E</v>
          </cell>
          <cell r="J133" t="str">
            <v>N/E</v>
          </cell>
          <cell r="K133">
            <v>19.829999999999998</v>
          </cell>
          <cell r="L133">
            <v>19.02</v>
          </cell>
          <cell r="M133">
            <v>20.39</v>
          </cell>
        </row>
        <row r="134">
          <cell r="B134">
            <v>19.899999999999999</v>
          </cell>
          <cell r="C134">
            <v>20.27</v>
          </cell>
          <cell r="D134" t="str">
            <v>N/E</v>
          </cell>
          <cell r="E134">
            <v>20.170000000000002</v>
          </cell>
          <cell r="F134" t="str">
            <v>N/E</v>
          </cell>
          <cell r="G134" t="str">
            <v>N/E</v>
          </cell>
          <cell r="H134" t="str">
            <v>N/E</v>
          </cell>
          <cell r="I134" t="str">
            <v>N/E</v>
          </cell>
          <cell r="J134" t="str">
            <v>N/E</v>
          </cell>
          <cell r="K134">
            <v>18.93</v>
          </cell>
          <cell r="L134">
            <v>18</v>
          </cell>
          <cell r="M134">
            <v>20.13</v>
          </cell>
        </row>
        <row r="135">
          <cell r="B135">
            <v>21.47</v>
          </cell>
          <cell r="C135">
            <v>21.79</v>
          </cell>
          <cell r="D135" t="str">
            <v>N/E</v>
          </cell>
          <cell r="E135">
            <v>21.1</v>
          </cell>
          <cell r="F135" t="str">
            <v>N/E</v>
          </cell>
          <cell r="G135" t="str">
            <v>N/E</v>
          </cell>
          <cell r="H135" t="str">
            <v>N/E</v>
          </cell>
          <cell r="I135" t="str">
            <v>N/E</v>
          </cell>
          <cell r="J135" t="str">
            <v>N/E</v>
          </cell>
          <cell r="K135">
            <v>19.87</v>
          </cell>
          <cell r="L135">
            <v>19.059999999999999</v>
          </cell>
          <cell r="M135">
            <v>21.08</v>
          </cell>
        </row>
        <row r="136">
          <cell r="B136">
            <v>21.88</v>
          </cell>
          <cell r="C136">
            <v>22.66</v>
          </cell>
          <cell r="D136" t="str">
            <v>N/E</v>
          </cell>
          <cell r="E136">
            <v>21.75</v>
          </cell>
          <cell r="F136" t="str">
            <v>N/E</v>
          </cell>
          <cell r="G136" t="str">
            <v>N/E</v>
          </cell>
          <cell r="H136" t="str">
            <v>N/E</v>
          </cell>
          <cell r="I136" t="str">
            <v>N/E</v>
          </cell>
          <cell r="J136" t="str">
            <v>N/E</v>
          </cell>
          <cell r="K136">
            <v>20.43</v>
          </cell>
          <cell r="L136">
            <v>19.489999999999998</v>
          </cell>
          <cell r="M136">
            <v>21.72</v>
          </cell>
        </row>
        <row r="137">
          <cell r="B137">
            <v>25.78</v>
          </cell>
          <cell r="C137">
            <v>27.2</v>
          </cell>
          <cell r="D137" t="str">
            <v>N/E</v>
          </cell>
          <cell r="E137">
            <v>25.33</v>
          </cell>
          <cell r="F137" t="str">
            <v>N/E</v>
          </cell>
          <cell r="G137" t="str">
            <v>N/E</v>
          </cell>
          <cell r="H137" t="str">
            <v>N/E</v>
          </cell>
          <cell r="I137" t="str">
            <v>N/E</v>
          </cell>
          <cell r="J137" t="str">
            <v>N/E</v>
          </cell>
          <cell r="K137">
            <v>24.74</v>
          </cell>
          <cell r="L137">
            <v>23.31</v>
          </cell>
          <cell r="M137">
            <v>25.29</v>
          </cell>
        </row>
        <row r="138">
          <cell r="B138">
            <v>42.04</v>
          </cell>
          <cell r="C138">
            <v>40.35</v>
          </cell>
          <cell r="D138" t="str">
            <v>N/E</v>
          </cell>
          <cell r="E138">
            <v>41.55</v>
          </cell>
          <cell r="F138" t="str">
            <v>N/E</v>
          </cell>
          <cell r="G138" t="str">
            <v>N/E</v>
          </cell>
          <cell r="H138" t="str">
            <v>N/E</v>
          </cell>
          <cell r="I138" t="str">
            <v>N/E</v>
          </cell>
          <cell r="J138" t="str">
            <v>N/E</v>
          </cell>
          <cell r="K138">
            <v>36.54</v>
          </cell>
          <cell r="L138">
            <v>34.299999999999997</v>
          </cell>
          <cell r="M138">
            <v>41</v>
          </cell>
        </row>
        <row r="139">
          <cell r="B139">
            <v>37.65</v>
          </cell>
          <cell r="C139">
            <v>38.69</v>
          </cell>
          <cell r="D139" t="str">
            <v>N/E</v>
          </cell>
          <cell r="E139">
            <v>37.49</v>
          </cell>
          <cell r="F139" t="str">
            <v>N/E</v>
          </cell>
          <cell r="G139" t="str">
            <v>N/E</v>
          </cell>
          <cell r="H139" t="str">
            <v>N/E</v>
          </cell>
          <cell r="I139" t="str">
            <v>N/E</v>
          </cell>
          <cell r="J139" t="str">
            <v>N/E</v>
          </cell>
          <cell r="K139">
            <v>32.93</v>
          </cell>
          <cell r="L139">
            <v>31.26</v>
          </cell>
          <cell r="M139">
            <v>37.64</v>
          </cell>
        </row>
        <row r="140">
          <cell r="B140">
            <v>34.78</v>
          </cell>
          <cell r="C140">
            <v>35.56</v>
          </cell>
          <cell r="D140" t="str">
            <v>N/E</v>
          </cell>
          <cell r="E140">
            <v>34.64</v>
          </cell>
          <cell r="F140" t="str">
            <v>N/E</v>
          </cell>
          <cell r="G140" t="str">
            <v>N/E</v>
          </cell>
          <cell r="H140" t="str">
            <v>N/E</v>
          </cell>
          <cell r="I140" t="str">
            <v>N/E</v>
          </cell>
          <cell r="J140" t="str">
            <v>N/E</v>
          </cell>
          <cell r="K140">
            <v>32.46</v>
          </cell>
          <cell r="L140">
            <v>31.07</v>
          </cell>
          <cell r="M140">
            <v>34.56</v>
          </cell>
        </row>
        <row r="141">
          <cell r="B141">
            <v>36.69</v>
          </cell>
          <cell r="C141">
            <v>36.29</v>
          </cell>
          <cell r="D141" t="str">
            <v>N/E</v>
          </cell>
          <cell r="E141">
            <v>36.6</v>
          </cell>
          <cell r="F141" t="str">
            <v>N/E</v>
          </cell>
          <cell r="G141" t="str">
            <v>N/E</v>
          </cell>
          <cell r="H141" t="str">
            <v>N/E</v>
          </cell>
          <cell r="I141" t="str">
            <v>N/E</v>
          </cell>
          <cell r="J141" t="str">
            <v>N/E</v>
          </cell>
          <cell r="K141">
            <v>34.15</v>
          </cell>
          <cell r="L141">
            <v>32.51</v>
          </cell>
          <cell r="M141">
            <v>36.51</v>
          </cell>
        </row>
        <row r="142">
          <cell r="B142">
            <v>35.799999999999997</v>
          </cell>
          <cell r="C142">
            <v>35.450000000000003</v>
          </cell>
          <cell r="D142" t="str">
            <v>N/E</v>
          </cell>
          <cell r="E142">
            <v>36.270000000000003</v>
          </cell>
          <cell r="F142" t="str">
            <v>N/E</v>
          </cell>
          <cell r="G142" t="str">
            <v>N/E</v>
          </cell>
          <cell r="H142" t="str">
            <v>N/E</v>
          </cell>
          <cell r="I142" t="str">
            <v>N/E</v>
          </cell>
          <cell r="J142" t="str">
            <v>N/E</v>
          </cell>
          <cell r="K142">
            <v>34.11</v>
          </cell>
          <cell r="L142">
            <v>31.96</v>
          </cell>
          <cell r="M142">
            <v>36.17</v>
          </cell>
        </row>
        <row r="143">
          <cell r="B143">
            <v>32.21</v>
          </cell>
          <cell r="C143">
            <v>31.35</v>
          </cell>
          <cell r="D143" t="str">
            <v>N/E</v>
          </cell>
          <cell r="E143">
            <v>31.97</v>
          </cell>
          <cell r="F143" t="str">
            <v>N/E</v>
          </cell>
          <cell r="G143" t="str">
            <v>N/E</v>
          </cell>
          <cell r="H143" t="str">
            <v>N/E</v>
          </cell>
          <cell r="I143" t="str">
            <v>N/E</v>
          </cell>
          <cell r="J143" t="str">
            <v>N/E</v>
          </cell>
          <cell r="K143">
            <v>30.26</v>
          </cell>
          <cell r="L143">
            <v>28.42</v>
          </cell>
          <cell r="M143">
            <v>31.94</v>
          </cell>
        </row>
        <row r="144">
          <cell r="B144">
            <v>26.87</v>
          </cell>
          <cell r="C144">
            <v>26.37</v>
          </cell>
          <cell r="D144" t="str">
            <v>N/E</v>
          </cell>
          <cell r="E144">
            <v>26.46</v>
          </cell>
          <cell r="F144" t="str">
            <v>N/E</v>
          </cell>
          <cell r="G144" t="str">
            <v>N/E</v>
          </cell>
          <cell r="H144" t="str">
            <v>N/E</v>
          </cell>
          <cell r="I144" t="str">
            <v>N/E</v>
          </cell>
          <cell r="J144" t="str">
            <v>N/E</v>
          </cell>
          <cell r="K144">
            <v>25.86</v>
          </cell>
          <cell r="L144">
            <v>23.99</v>
          </cell>
          <cell r="M144">
            <v>26.44</v>
          </cell>
        </row>
        <row r="145">
          <cell r="B145">
            <v>22.54</v>
          </cell>
          <cell r="C145">
            <v>22.99</v>
          </cell>
          <cell r="D145" t="str">
            <v>N/E</v>
          </cell>
          <cell r="E145">
            <v>22.49</v>
          </cell>
          <cell r="F145" t="str">
            <v>N/E</v>
          </cell>
          <cell r="G145" t="str">
            <v>N/E</v>
          </cell>
          <cell r="H145" t="str">
            <v>N/E</v>
          </cell>
          <cell r="I145" t="str">
            <v>N/E</v>
          </cell>
          <cell r="J145" t="str">
            <v>N/E</v>
          </cell>
          <cell r="K145">
            <v>21.1</v>
          </cell>
          <cell r="L145">
            <v>19.66</v>
          </cell>
          <cell r="M145">
            <v>22.45</v>
          </cell>
        </row>
        <row r="146">
          <cell r="B146">
            <v>22.52</v>
          </cell>
          <cell r="C146">
            <v>23.26</v>
          </cell>
          <cell r="D146" t="str">
            <v>N/E</v>
          </cell>
          <cell r="E146">
            <v>22.42</v>
          </cell>
          <cell r="F146" t="str">
            <v>N/E</v>
          </cell>
          <cell r="G146" t="str">
            <v>N/E</v>
          </cell>
          <cell r="H146" t="str">
            <v>N/E</v>
          </cell>
          <cell r="I146" t="str">
            <v>N/E</v>
          </cell>
          <cell r="J146" t="str">
            <v>N/E</v>
          </cell>
          <cell r="K146">
            <v>21.16</v>
          </cell>
          <cell r="L146">
            <v>19.399999999999999</v>
          </cell>
          <cell r="M146">
            <v>22.4</v>
          </cell>
        </row>
        <row r="147">
          <cell r="B147">
            <v>23.6</v>
          </cell>
          <cell r="C147">
            <v>23.77</v>
          </cell>
          <cell r="D147" t="str">
            <v>N/E</v>
          </cell>
          <cell r="E147">
            <v>23.68</v>
          </cell>
          <cell r="F147" t="str">
            <v>N/E</v>
          </cell>
          <cell r="G147" t="str">
            <v>N/E</v>
          </cell>
          <cell r="H147" t="str">
            <v>N/E</v>
          </cell>
          <cell r="I147" t="str">
            <v>N/E</v>
          </cell>
          <cell r="J147" t="str">
            <v>N/E</v>
          </cell>
          <cell r="K147">
            <v>22.02</v>
          </cell>
          <cell r="L147">
            <v>20.14</v>
          </cell>
          <cell r="M147">
            <v>23.66</v>
          </cell>
        </row>
        <row r="148">
          <cell r="B148">
            <v>22.11</v>
          </cell>
          <cell r="C148">
            <v>22.98</v>
          </cell>
          <cell r="D148" t="str">
            <v>N/E</v>
          </cell>
          <cell r="E148">
            <v>22.2</v>
          </cell>
          <cell r="F148" t="str">
            <v>N/E</v>
          </cell>
          <cell r="G148" t="str">
            <v>N/E</v>
          </cell>
          <cell r="H148" t="str">
            <v>N/E</v>
          </cell>
          <cell r="I148" t="str">
            <v>N/E</v>
          </cell>
          <cell r="J148" t="str">
            <v>N/E</v>
          </cell>
          <cell r="K148">
            <v>20.61</v>
          </cell>
          <cell r="L148">
            <v>18.690000000000001</v>
          </cell>
          <cell r="M148">
            <v>22.19</v>
          </cell>
        </row>
        <row r="149">
          <cell r="B149">
            <v>23.13</v>
          </cell>
          <cell r="C149">
            <v>24.36</v>
          </cell>
          <cell r="D149" t="str">
            <v>N/E</v>
          </cell>
          <cell r="E149">
            <v>23.2</v>
          </cell>
          <cell r="F149" t="str">
            <v>N/E</v>
          </cell>
          <cell r="G149" t="str">
            <v>N/E</v>
          </cell>
          <cell r="H149" t="str">
            <v>N/E</v>
          </cell>
          <cell r="I149" t="str">
            <v>N/E</v>
          </cell>
          <cell r="J149" t="str">
            <v>N/E</v>
          </cell>
          <cell r="K149">
            <v>20.52</v>
          </cell>
          <cell r="L149">
            <v>18.940000000000001</v>
          </cell>
          <cell r="M149">
            <v>23.17</v>
          </cell>
        </row>
        <row r="150">
          <cell r="B150">
            <v>22.04</v>
          </cell>
          <cell r="C150">
            <v>23.43</v>
          </cell>
          <cell r="D150" t="str">
            <v>N/E</v>
          </cell>
          <cell r="E150">
            <v>22.05</v>
          </cell>
          <cell r="F150" t="str">
            <v>N/E</v>
          </cell>
          <cell r="G150" t="str">
            <v>N/E</v>
          </cell>
          <cell r="H150" t="str">
            <v>N/E</v>
          </cell>
          <cell r="I150" t="str">
            <v>N/E</v>
          </cell>
          <cell r="J150" t="str">
            <v>N/E</v>
          </cell>
          <cell r="K150">
            <v>20.239999999999998</v>
          </cell>
          <cell r="L150">
            <v>18.71</v>
          </cell>
          <cell r="M150">
            <v>22.02</v>
          </cell>
        </row>
        <row r="151">
          <cell r="B151">
            <v>20.63</v>
          </cell>
          <cell r="C151">
            <v>22.41</v>
          </cell>
          <cell r="D151" t="str">
            <v>N/E</v>
          </cell>
          <cell r="E151">
            <v>20.399999999999999</v>
          </cell>
          <cell r="F151" t="str">
            <v>N/E</v>
          </cell>
          <cell r="G151" t="str">
            <v>N/E</v>
          </cell>
          <cell r="H151" t="str">
            <v>N/E</v>
          </cell>
          <cell r="I151" t="str">
            <v>N/E</v>
          </cell>
          <cell r="J151" t="str">
            <v>N/E</v>
          </cell>
          <cell r="K151">
            <v>18.28</v>
          </cell>
          <cell r="L151">
            <v>16.920000000000002</v>
          </cell>
          <cell r="M151">
            <v>20.37</v>
          </cell>
        </row>
        <row r="152">
          <cell r="B152">
            <v>19.010000000000002</v>
          </cell>
          <cell r="C152">
            <v>20.09</v>
          </cell>
          <cell r="D152" t="str">
            <v>N/E</v>
          </cell>
          <cell r="E152">
            <v>18.940000000000001</v>
          </cell>
          <cell r="F152" t="str">
            <v>N/E</v>
          </cell>
          <cell r="G152" t="str">
            <v>N/E</v>
          </cell>
          <cell r="H152" t="str">
            <v>N/E</v>
          </cell>
          <cell r="I152" t="str">
            <v>N/E</v>
          </cell>
          <cell r="J152" t="str">
            <v>N/E</v>
          </cell>
          <cell r="K152">
            <v>17.96</v>
          </cell>
          <cell r="L152">
            <v>16.91</v>
          </cell>
          <cell r="M152">
            <v>18.91</v>
          </cell>
        </row>
        <row r="153">
          <cell r="B153">
            <v>18.75</v>
          </cell>
          <cell r="C153">
            <v>19.059999999999999</v>
          </cell>
          <cell r="D153" t="str">
            <v>N/E</v>
          </cell>
          <cell r="E153">
            <v>18.670000000000002</v>
          </cell>
          <cell r="F153" t="str">
            <v>N/E</v>
          </cell>
          <cell r="G153" t="str">
            <v>N/E</v>
          </cell>
          <cell r="H153" t="str">
            <v>N/E</v>
          </cell>
          <cell r="I153" t="str">
            <v>N/E</v>
          </cell>
          <cell r="J153" t="str">
            <v>N/E</v>
          </cell>
          <cell r="K153">
            <v>17.239999999999998</v>
          </cell>
          <cell r="L153">
            <v>15.81</v>
          </cell>
          <cell r="M153">
            <v>18.66</v>
          </cell>
        </row>
        <row r="154">
          <cell r="B154">
            <v>18.55</v>
          </cell>
          <cell r="C154">
            <v>18.690000000000001</v>
          </cell>
          <cell r="D154" t="str">
            <v>N/E</v>
          </cell>
          <cell r="E154">
            <v>18.579999999999998</v>
          </cell>
          <cell r="F154" t="str">
            <v>N/E</v>
          </cell>
          <cell r="G154" t="str">
            <v>N/E</v>
          </cell>
          <cell r="H154" t="str">
            <v>N/E</v>
          </cell>
          <cell r="I154" t="str">
            <v>N/E</v>
          </cell>
          <cell r="J154" t="str">
            <v>N/E</v>
          </cell>
          <cell r="K154">
            <v>17.7</v>
          </cell>
          <cell r="L154">
            <v>15.92</v>
          </cell>
          <cell r="M154">
            <v>18.010000000000002</v>
          </cell>
        </row>
        <row r="155">
          <cell r="B155">
            <v>18.149999999999999</v>
          </cell>
          <cell r="C155">
            <v>18.12</v>
          </cell>
          <cell r="D155" t="str">
            <v>N/E</v>
          </cell>
          <cell r="E155">
            <v>18.2</v>
          </cell>
          <cell r="F155" t="str">
            <v>N/E</v>
          </cell>
          <cell r="G155" t="str">
            <v>N/E</v>
          </cell>
          <cell r="H155" t="str">
            <v>N/E</v>
          </cell>
          <cell r="I155" t="str">
            <v>N/E</v>
          </cell>
          <cell r="J155" t="str">
            <v>N/E</v>
          </cell>
          <cell r="K155">
            <v>17.34</v>
          </cell>
          <cell r="L155">
            <v>15.6</v>
          </cell>
          <cell r="M155">
            <v>18.18</v>
          </cell>
        </row>
        <row r="156">
          <cell r="B156">
            <v>15.77</v>
          </cell>
          <cell r="C156">
            <v>15.86</v>
          </cell>
          <cell r="D156" t="str">
            <v>N/E</v>
          </cell>
          <cell r="E156">
            <v>15.75</v>
          </cell>
          <cell r="F156" t="str">
            <v>N/E</v>
          </cell>
          <cell r="G156" t="str">
            <v>N/E</v>
          </cell>
          <cell r="H156" t="str">
            <v>N/E</v>
          </cell>
          <cell r="I156" t="str">
            <v>N/E</v>
          </cell>
          <cell r="J156" t="str">
            <v>N/E</v>
          </cell>
          <cell r="K156">
            <v>14.89</v>
          </cell>
          <cell r="L156">
            <v>13.71</v>
          </cell>
          <cell r="M156">
            <v>15.71</v>
          </cell>
        </row>
        <row r="157">
          <cell r="B157">
            <v>14.74</v>
          </cell>
          <cell r="C157">
            <v>15.1</v>
          </cell>
          <cell r="D157" t="str">
            <v>N/E</v>
          </cell>
          <cell r="E157">
            <v>14.78</v>
          </cell>
          <cell r="F157" t="str">
            <v>N/E</v>
          </cell>
          <cell r="G157" t="str">
            <v>N/E</v>
          </cell>
          <cell r="H157" t="str">
            <v>N/E</v>
          </cell>
          <cell r="I157" t="str">
            <v>N/E</v>
          </cell>
          <cell r="J157" t="str">
            <v>N/E</v>
          </cell>
          <cell r="K157">
            <v>14.08</v>
          </cell>
          <cell r="L157">
            <v>12.96</v>
          </cell>
          <cell r="M157">
            <v>14.75</v>
          </cell>
        </row>
        <row r="158">
          <cell r="B158">
            <v>15.92</v>
          </cell>
          <cell r="C158">
            <v>16.77</v>
          </cell>
          <cell r="D158" t="str">
            <v>N/E</v>
          </cell>
          <cell r="E158">
            <v>15.92</v>
          </cell>
          <cell r="F158" t="str">
            <v>N/E</v>
          </cell>
          <cell r="G158" t="str">
            <v>N/E</v>
          </cell>
          <cell r="H158" t="str">
            <v>N/E</v>
          </cell>
          <cell r="I158" t="str">
            <v>N/E</v>
          </cell>
          <cell r="J158" t="str">
            <v>N/E</v>
          </cell>
          <cell r="K158">
            <v>14.95</v>
          </cell>
          <cell r="L158">
            <v>14.23</v>
          </cell>
          <cell r="M158">
            <v>15.89</v>
          </cell>
        </row>
        <row r="159">
          <cell r="B159">
            <v>17.440000000000001</v>
          </cell>
          <cell r="C159">
            <v>17.73</v>
          </cell>
          <cell r="D159" t="str">
            <v>N/E</v>
          </cell>
          <cell r="E159">
            <v>17.41</v>
          </cell>
          <cell r="F159" t="str">
            <v>N/E</v>
          </cell>
          <cell r="G159" t="str">
            <v>N/E</v>
          </cell>
          <cell r="H159" t="str">
            <v>N/E</v>
          </cell>
          <cell r="I159" t="str">
            <v>N/E</v>
          </cell>
          <cell r="J159" t="str">
            <v>N/E</v>
          </cell>
          <cell r="K159">
            <v>16.579999999999998</v>
          </cell>
          <cell r="L159">
            <v>16.059999999999999</v>
          </cell>
          <cell r="M159">
            <v>17.38</v>
          </cell>
        </row>
        <row r="160">
          <cell r="B160">
            <v>15.13</v>
          </cell>
          <cell r="C160">
            <v>15.4</v>
          </cell>
          <cell r="D160" t="str">
            <v>N/E</v>
          </cell>
          <cell r="E160">
            <v>15.01</v>
          </cell>
          <cell r="F160" t="str">
            <v>N/E</v>
          </cell>
          <cell r="G160" t="str">
            <v>N/E</v>
          </cell>
          <cell r="H160" t="str">
            <v>N/E</v>
          </cell>
          <cell r="I160" t="str">
            <v>N/E</v>
          </cell>
          <cell r="J160" t="str">
            <v>N/E</v>
          </cell>
          <cell r="K160">
            <v>14.11</v>
          </cell>
          <cell r="L160">
            <v>13.67</v>
          </cell>
          <cell r="M160">
            <v>14.96</v>
          </cell>
        </row>
        <row r="161">
          <cell r="B161">
            <v>16.62</v>
          </cell>
          <cell r="C161">
            <v>16.84</v>
          </cell>
          <cell r="D161" t="str">
            <v>N/E</v>
          </cell>
          <cell r="E161">
            <v>16.66</v>
          </cell>
          <cell r="F161" t="str">
            <v>N/E</v>
          </cell>
          <cell r="G161" t="str">
            <v>N/E</v>
          </cell>
          <cell r="H161" t="str">
            <v>N/E</v>
          </cell>
          <cell r="I161" t="str">
            <v>N/E</v>
          </cell>
          <cell r="J161" t="str">
            <v>N/E</v>
          </cell>
          <cell r="K161">
            <v>16.3</v>
          </cell>
          <cell r="L161">
            <v>15.35</v>
          </cell>
          <cell r="M161">
            <v>16.62</v>
          </cell>
        </row>
        <row r="162">
          <cell r="B162">
            <v>16.77</v>
          </cell>
          <cell r="C162">
            <v>17.13</v>
          </cell>
          <cell r="D162" t="str">
            <v>N/E</v>
          </cell>
          <cell r="E162">
            <v>16.84</v>
          </cell>
          <cell r="F162" t="str">
            <v>N/E</v>
          </cell>
          <cell r="G162" t="str">
            <v>N/E</v>
          </cell>
          <cell r="H162" t="str">
            <v>N/E</v>
          </cell>
          <cell r="I162" t="str">
            <v>N/E</v>
          </cell>
          <cell r="J162" t="str">
            <v>N/E</v>
          </cell>
          <cell r="K162">
            <v>15.96</v>
          </cell>
          <cell r="L162">
            <v>15.3</v>
          </cell>
          <cell r="M162">
            <v>16.82</v>
          </cell>
        </row>
        <row r="163">
          <cell r="B163">
            <v>17.38</v>
          </cell>
          <cell r="C163">
            <v>17.989999999999998</v>
          </cell>
          <cell r="D163" t="str">
            <v>N/E</v>
          </cell>
          <cell r="E163">
            <v>17.47</v>
          </cell>
          <cell r="F163" t="str">
            <v>N/E</v>
          </cell>
          <cell r="G163" t="str">
            <v>N/E</v>
          </cell>
          <cell r="H163" t="str">
            <v>N/E</v>
          </cell>
          <cell r="I163" t="str">
            <v>N/E</v>
          </cell>
          <cell r="J163" t="str">
            <v>N/E</v>
          </cell>
          <cell r="K163">
            <v>16.45</v>
          </cell>
          <cell r="L163">
            <v>16.2</v>
          </cell>
          <cell r="M163">
            <v>17.440000000000001</v>
          </cell>
        </row>
        <row r="164">
          <cell r="B164">
            <v>18.64</v>
          </cell>
          <cell r="C164">
            <v>18.760000000000002</v>
          </cell>
          <cell r="D164" t="str">
            <v>N/E</v>
          </cell>
          <cell r="E164">
            <v>18.63</v>
          </cell>
          <cell r="F164" t="str">
            <v>N/E</v>
          </cell>
          <cell r="G164" t="str">
            <v>N/E</v>
          </cell>
          <cell r="H164" t="str">
            <v>N/E</v>
          </cell>
          <cell r="I164" t="str">
            <v>N/E</v>
          </cell>
          <cell r="J164" t="str">
            <v>N/E</v>
          </cell>
          <cell r="K164">
            <v>17.920000000000002</v>
          </cell>
          <cell r="L164">
            <v>17.53</v>
          </cell>
          <cell r="M164">
            <v>18.66</v>
          </cell>
        </row>
        <row r="165">
          <cell r="B165">
            <v>18.39</v>
          </cell>
          <cell r="C165">
            <v>18.39</v>
          </cell>
          <cell r="D165" t="str">
            <v>N/E</v>
          </cell>
          <cell r="E165">
            <v>18.39</v>
          </cell>
          <cell r="F165" t="str">
            <v>N/E</v>
          </cell>
          <cell r="G165" t="str">
            <v>N/E</v>
          </cell>
          <cell r="H165" t="str">
            <v>N/E</v>
          </cell>
          <cell r="I165" t="str">
            <v>N/E</v>
          </cell>
          <cell r="J165" t="str">
            <v>N/E</v>
          </cell>
          <cell r="K165">
            <v>17.66</v>
          </cell>
          <cell r="L165">
            <v>17.559999999999999</v>
          </cell>
          <cell r="M165">
            <v>18.38</v>
          </cell>
        </row>
        <row r="166">
          <cell r="B166">
            <v>18.62</v>
          </cell>
          <cell r="C166">
            <v>18.86</v>
          </cell>
          <cell r="D166" t="str">
            <v>N/E</v>
          </cell>
          <cell r="E166">
            <v>18.809999999999999</v>
          </cell>
          <cell r="F166" t="str">
            <v>N/E</v>
          </cell>
          <cell r="G166" t="str">
            <v>N/E</v>
          </cell>
          <cell r="H166" t="str">
            <v>N/E</v>
          </cell>
          <cell r="I166" t="str">
            <v>N/E</v>
          </cell>
          <cell r="J166" t="str">
            <v>N/E</v>
          </cell>
          <cell r="K166">
            <v>17.7</v>
          </cell>
          <cell r="L166">
            <v>17.57</v>
          </cell>
          <cell r="M166">
            <v>18.79</v>
          </cell>
        </row>
        <row r="167">
          <cell r="B167">
            <v>18.12</v>
          </cell>
          <cell r="C167">
            <v>18.36</v>
          </cell>
          <cell r="D167" t="str">
            <v>N/E</v>
          </cell>
          <cell r="E167">
            <v>18.22</v>
          </cell>
          <cell r="F167" t="str">
            <v>N/E</v>
          </cell>
          <cell r="G167" t="str">
            <v>N/E</v>
          </cell>
          <cell r="H167" t="str">
            <v>N/E</v>
          </cell>
          <cell r="I167" t="str">
            <v>N/E</v>
          </cell>
          <cell r="J167" t="str">
            <v>N/E</v>
          </cell>
          <cell r="K167">
            <v>17.45</v>
          </cell>
          <cell r="L167">
            <v>16.68</v>
          </cell>
          <cell r="M167">
            <v>18.21</v>
          </cell>
        </row>
        <row r="168">
          <cell r="B168">
            <v>17.28</v>
          </cell>
          <cell r="C168">
            <v>17.22</v>
          </cell>
          <cell r="D168" t="str">
            <v>N/E</v>
          </cell>
          <cell r="E168">
            <v>17.22</v>
          </cell>
          <cell r="F168" t="str">
            <v>N/E</v>
          </cell>
          <cell r="G168" t="str">
            <v>N/E</v>
          </cell>
          <cell r="H168" t="str">
            <v>N/E</v>
          </cell>
          <cell r="I168" t="str">
            <v>N/E</v>
          </cell>
          <cell r="J168" t="str">
            <v>N/E</v>
          </cell>
          <cell r="K168">
            <v>16.68</v>
          </cell>
          <cell r="L168">
            <v>15.98</v>
          </cell>
          <cell r="M168">
            <v>17.21</v>
          </cell>
        </row>
        <row r="169">
          <cell r="B169">
            <v>16.36</v>
          </cell>
          <cell r="C169">
            <v>16.309999999999999</v>
          </cell>
          <cell r="D169" t="str">
            <v>N/E</v>
          </cell>
          <cell r="E169">
            <v>16.37</v>
          </cell>
          <cell r="F169" t="str">
            <v>N/E</v>
          </cell>
          <cell r="G169" t="str">
            <v>N/E</v>
          </cell>
          <cell r="H169" t="str">
            <v>N/E</v>
          </cell>
          <cell r="I169" t="str">
            <v>N/E</v>
          </cell>
          <cell r="J169" t="str">
            <v>N/E</v>
          </cell>
          <cell r="K169">
            <v>15.81</v>
          </cell>
          <cell r="L169">
            <v>14.8</v>
          </cell>
          <cell r="M169">
            <v>16.25</v>
          </cell>
        </row>
        <row r="170">
          <cell r="B170">
            <v>14.09</v>
          </cell>
          <cell r="C170">
            <v>14.22</v>
          </cell>
          <cell r="D170" t="str">
            <v>N/E</v>
          </cell>
          <cell r="E170">
            <v>14.03</v>
          </cell>
          <cell r="F170" t="str">
            <v>N/E</v>
          </cell>
          <cell r="G170" t="str">
            <v>N/E</v>
          </cell>
          <cell r="H170" t="str">
            <v>N/E</v>
          </cell>
          <cell r="I170" t="str">
            <v>N/E</v>
          </cell>
          <cell r="J170" t="str">
            <v>N/E</v>
          </cell>
          <cell r="K170">
            <v>13.2</v>
          </cell>
          <cell r="L170">
            <v>12.15</v>
          </cell>
          <cell r="M170">
            <v>14.01</v>
          </cell>
        </row>
        <row r="171">
          <cell r="B171">
            <v>11.64</v>
          </cell>
          <cell r="C171">
            <v>11.9</v>
          </cell>
          <cell r="D171" t="str">
            <v>N/E</v>
          </cell>
          <cell r="E171">
            <v>11.55</v>
          </cell>
          <cell r="F171" t="str">
            <v>N/E</v>
          </cell>
          <cell r="G171" t="str">
            <v>N/E</v>
          </cell>
          <cell r="H171" t="str">
            <v>N/E</v>
          </cell>
          <cell r="I171" t="str">
            <v>N/E</v>
          </cell>
          <cell r="J171" t="str">
            <v>N/E</v>
          </cell>
          <cell r="K171">
            <v>10.87</v>
          </cell>
          <cell r="L171">
            <v>9.3699999999999992</v>
          </cell>
          <cell r="M171">
            <v>11.52</v>
          </cell>
        </row>
        <row r="172">
          <cell r="B172">
            <v>11.1</v>
          </cell>
          <cell r="C172">
            <v>11.6</v>
          </cell>
          <cell r="D172" t="str">
            <v>N/E</v>
          </cell>
          <cell r="E172">
            <v>11.02</v>
          </cell>
          <cell r="F172" t="str">
            <v>N/E</v>
          </cell>
          <cell r="G172">
            <v>11.34</v>
          </cell>
          <cell r="H172" t="str">
            <v>N/E</v>
          </cell>
          <cell r="I172" t="str">
            <v>N/E</v>
          </cell>
          <cell r="J172" t="str">
            <v>N/E</v>
          </cell>
          <cell r="K172">
            <v>9.8699999999999992</v>
          </cell>
          <cell r="L172">
            <v>9.3699999999999992</v>
          </cell>
          <cell r="M172">
            <v>11</v>
          </cell>
        </row>
        <row r="173">
          <cell r="B173">
            <v>9.2899999999999991</v>
          </cell>
          <cell r="C173">
            <v>10.220000000000001</v>
          </cell>
          <cell r="D173" t="str">
            <v>N/E</v>
          </cell>
          <cell r="E173">
            <v>9.3800000000000008</v>
          </cell>
          <cell r="F173" t="str">
            <v>N/E</v>
          </cell>
          <cell r="G173">
            <v>10.14</v>
          </cell>
          <cell r="H173">
            <v>11.18</v>
          </cell>
          <cell r="I173" t="str">
            <v>N/E</v>
          </cell>
          <cell r="J173" t="str">
            <v>N/E</v>
          </cell>
          <cell r="K173">
            <v>8.59</v>
          </cell>
          <cell r="L173">
            <v>7.43</v>
          </cell>
          <cell r="M173">
            <v>9.34</v>
          </cell>
        </row>
        <row r="174">
          <cell r="B174">
            <v>10.95</v>
          </cell>
          <cell r="C174">
            <v>12.19</v>
          </cell>
          <cell r="D174" t="str">
            <v>N/E</v>
          </cell>
          <cell r="E174">
            <v>11.08</v>
          </cell>
          <cell r="F174" t="str">
            <v>N/E</v>
          </cell>
          <cell r="G174">
            <v>11.74</v>
          </cell>
          <cell r="H174">
            <v>12.58</v>
          </cell>
          <cell r="I174" t="str">
            <v>N/E</v>
          </cell>
          <cell r="J174" t="str">
            <v>N/E</v>
          </cell>
          <cell r="K174">
            <v>9.5299999999999994</v>
          </cell>
          <cell r="L174">
            <v>8.5</v>
          </cell>
          <cell r="M174">
            <v>10.96</v>
          </cell>
        </row>
        <row r="175">
          <cell r="B175">
            <v>10.34</v>
          </cell>
          <cell r="C175">
            <v>11.16</v>
          </cell>
          <cell r="D175" t="str">
            <v>N/E</v>
          </cell>
          <cell r="E175">
            <v>10.35</v>
          </cell>
          <cell r="F175" t="str">
            <v>N/E</v>
          </cell>
          <cell r="G175">
            <v>10.89</v>
          </cell>
          <cell r="H175">
            <v>11.65</v>
          </cell>
          <cell r="I175" t="str">
            <v>N/E</v>
          </cell>
          <cell r="J175" t="str">
            <v>N/E</v>
          </cell>
          <cell r="K175">
            <v>9.1999999999999993</v>
          </cell>
          <cell r="L175">
            <v>7.98</v>
          </cell>
          <cell r="M175">
            <v>10.3</v>
          </cell>
        </row>
        <row r="176">
          <cell r="B176">
            <v>8.9</v>
          </cell>
          <cell r="C176">
            <v>10.210000000000001</v>
          </cell>
          <cell r="D176" t="str">
            <v>N/E</v>
          </cell>
          <cell r="E176">
            <v>8.94</v>
          </cell>
          <cell r="F176" t="str">
            <v>N/E</v>
          </cell>
          <cell r="G176">
            <v>9.8000000000000007</v>
          </cell>
          <cell r="H176">
            <v>10.75</v>
          </cell>
          <cell r="I176">
            <v>11.24</v>
          </cell>
          <cell r="J176">
            <v>11.65</v>
          </cell>
          <cell r="K176">
            <v>7.71</v>
          </cell>
          <cell r="L176">
            <v>7.31</v>
          </cell>
          <cell r="M176">
            <v>8.9</v>
          </cell>
        </row>
        <row r="177">
          <cell r="B177">
            <v>7.94</v>
          </cell>
          <cell r="C177">
            <v>8.8699999999999992</v>
          </cell>
          <cell r="D177" t="str">
            <v>N/E</v>
          </cell>
          <cell r="E177">
            <v>7.96</v>
          </cell>
          <cell r="F177" t="str">
            <v>N/E</v>
          </cell>
          <cell r="G177">
            <v>8.58</v>
          </cell>
          <cell r="H177">
            <v>9.64</v>
          </cell>
          <cell r="I177">
            <v>10.35</v>
          </cell>
          <cell r="J177">
            <v>10.84</v>
          </cell>
          <cell r="K177">
            <v>6.74</v>
          </cell>
          <cell r="L177">
            <v>6.38</v>
          </cell>
          <cell r="M177">
            <v>7.87</v>
          </cell>
        </row>
        <row r="178">
          <cell r="B178">
            <v>7.97</v>
          </cell>
          <cell r="C178">
            <v>8.44</v>
          </cell>
          <cell r="D178" t="str">
            <v>N/E</v>
          </cell>
          <cell r="E178" t="str">
            <v>N/E</v>
          </cell>
          <cell r="F178" t="str">
            <v>N/E</v>
          </cell>
          <cell r="G178">
            <v>7.89</v>
          </cell>
          <cell r="H178">
            <v>8.64</v>
          </cell>
          <cell r="I178">
            <v>9.25</v>
          </cell>
          <cell r="J178">
            <v>9.7200000000000006</v>
          </cell>
          <cell r="K178">
            <v>7.2</v>
          </cell>
          <cell r="L178">
            <v>7</v>
          </cell>
          <cell r="M178">
            <v>8.14</v>
          </cell>
        </row>
        <row r="179">
          <cell r="B179">
            <v>8.99</v>
          </cell>
          <cell r="C179">
            <v>9.06</v>
          </cell>
          <cell r="D179" t="str">
            <v>N/E</v>
          </cell>
          <cell r="E179" t="str">
            <v>N/E</v>
          </cell>
          <cell r="F179" t="str">
            <v>N/E</v>
          </cell>
          <cell r="G179">
            <v>8.61</v>
          </cell>
          <cell r="H179">
            <v>8.91</v>
          </cell>
          <cell r="I179">
            <v>9.2200000000000006</v>
          </cell>
          <cell r="J179">
            <v>9.52</v>
          </cell>
          <cell r="K179">
            <v>8.15</v>
          </cell>
          <cell r="L179">
            <v>7.99</v>
          </cell>
          <cell r="M179">
            <v>9.0500000000000007</v>
          </cell>
        </row>
        <row r="180">
          <cell r="B180">
            <v>8.4700000000000006</v>
          </cell>
          <cell r="C180">
            <v>8.61</v>
          </cell>
          <cell r="D180" t="str">
            <v>N/E</v>
          </cell>
          <cell r="E180" t="str">
            <v>N/E</v>
          </cell>
          <cell r="F180" t="str">
            <v>N/E</v>
          </cell>
          <cell r="G180">
            <v>8.11</v>
          </cell>
          <cell r="H180">
            <v>8.36</v>
          </cell>
          <cell r="I180">
            <v>8.65</v>
          </cell>
          <cell r="J180">
            <v>9.02</v>
          </cell>
          <cell r="K180">
            <v>7.59</v>
          </cell>
          <cell r="L180">
            <v>7.49</v>
          </cell>
          <cell r="M180">
            <v>8.2899999999999991</v>
          </cell>
        </row>
        <row r="181">
          <cell r="B181">
            <v>6.85</v>
          </cell>
          <cell r="C181">
            <v>7.12</v>
          </cell>
          <cell r="D181" t="str">
            <v>N/E</v>
          </cell>
          <cell r="E181" t="str">
            <v>N/E</v>
          </cell>
          <cell r="F181" t="str">
            <v>N/E</v>
          </cell>
          <cell r="G181">
            <v>6.8</v>
          </cell>
          <cell r="H181">
            <v>7.28</v>
          </cell>
          <cell r="I181">
            <v>7.64</v>
          </cell>
          <cell r="J181">
            <v>7.98</v>
          </cell>
          <cell r="K181">
            <v>5.42</v>
          </cell>
          <cell r="L181">
            <v>5.38</v>
          </cell>
          <cell r="M181">
            <v>6.78</v>
          </cell>
        </row>
        <row r="182">
          <cell r="B182">
            <v>7.73</v>
          </cell>
          <cell r="C182">
            <v>7.63</v>
          </cell>
          <cell r="D182" t="str">
            <v>N/E</v>
          </cell>
          <cell r="E182" t="str">
            <v>N/E</v>
          </cell>
          <cell r="F182" t="str">
            <v>N/E</v>
          </cell>
          <cell r="G182">
            <v>7.35</v>
          </cell>
          <cell r="H182">
            <v>7.61</v>
          </cell>
          <cell r="I182">
            <v>7.86</v>
          </cell>
          <cell r="J182">
            <v>8.1199999999999992</v>
          </cell>
          <cell r="K182">
            <v>7.09</v>
          </cell>
          <cell r="L182">
            <v>7</v>
          </cell>
          <cell r="M182">
            <v>7.63</v>
          </cell>
        </row>
        <row r="183">
          <cell r="B183">
            <v>8.42</v>
          </cell>
          <cell r="C183">
            <v>8.65</v>
          </cell>
          <cell r="D183" t="str">
            <v>N/E</v>
          </cell>
          <cell r="E183" t="str">
            <v>N/E</v>
          </cell>
          <cell r="F183" t="str">
            <v>N/E</v>
          </cell>
          <cell r="G183">
            <v>8.1199999999999992</v>
          </cell>
          <cell r="H183">
            <v>8.34</v>
          </cell>
          <cell r="I183">
            <v>8.57</v>
          </cell>
          <cell r="J183">
            <v>8.81</v>
          </cell>
          <cell r="K183">
            <v>7.26</v>
          </cell>
          <cell r="L183">
            <v>7.21</v>
          </cell>
          <cell r="M183">
            <v>8.5500000000000007</v>
          </cell>
        </row>
        <row r="184">
          <cell r="B184">
            <v>8.34</v>
          </cell>
          <cell r="C184">
            <v>8.73</v>
          </cell>
          <cell r="D184" t="str">
            <v>N/E</v>
          </cell>
          <cell r="E184" t="str">
            <v>N/E</v>
          </cell>
          <cell r="F184" t="str">
            <v>N/E</v>
          </cell>
          <cell r="G184">
            <v>8.2899999999999991</v>
          </cell>
          <cell r="H184">
            <v>8.7200000000000006</v>
          </cell>
          <cell r="I184">
            <v>9.07</v>
          </cell>
          <cell r="J184">
            <v>9.2899999999999991</v>
          </cell>
          <cell r="K184">
            <v>6.92</v>
          </cell>
          <cell r="L184">
            <v>6.86</v>
          </cell>
          <cell r="M184">
            <v>8.33</v>
          </cell>
        </row>
        <row r="185">
          <cell r="B185">
            <v>7.61</v>
          </cell>
          <cell r="C185">
            <v>7.95</v>
          </cell>
          <cell r="D185" t="str">
            <v>N/E</v>
          </cell>
          <cell r="E185" t="str">
            <v>N/E</v>
          </cell>
          <cell r="F185" t="str">
            <v>N/E</v>
          </cell>
          <cell r="G185">
            <v>7.62</v>
          </cell>
          <cell r="H185">
            <v>8.06</v>
          </cell>
          <cell r="I185">
            <v>8.51</v>
          </cell>
          <cell r="J185">
            <v>8.91</v>
          </cell>
          <cell r="K185">
            <v>6.53</v>
          </cell>
          <cell r="L185">
            <v>6.48</v>
          </cell>
          <cell r="M185">
            <v>7.61</v>
          </cell>
        </row>
        <row r="186">
          <cell r="B186">
            <v>8.3699999999999992</v>
          </cell>
          <cell r="C186">
            <v>8.74</v>
          </cell>
          <cell r="D186" t="str">
            <v>N/E</v>
          </cell>
          <cell r="E186" t="str">
            <v>N/E</v>
          </cell>
          <cell r="F186" t="str">
            <v>N/E</v>
          </cell>
          <cell r="G186">
            <v>8.5399999999999991</v>
          </cell>
          <cell r="H186">
            <v>8.92</v>
          </cell>
          <cell r="I186">
            <v>9.3000000000000007</v>
          </cell>
          <cell r="J186">
            <v>9.6</v>
          </cell>
          <cell r="K186">
            <v>7.08</v>
          </cell>
          <cell r="L186">
            <v>6.99</v>
          </cell>
          <cell r="M186">
            <v>8.3000000000000007</v>
          </cell>
        </row>
        <row r="187">
          <cell r="B187">
            <v>8.67</v>
          </cell>
          <cell r="C187">
            <v>9.1</v>
          </cell>
          <cell r="D187" t="str">
            <v>N/E</v>
          </cell>
          <cell r="E187" t="str">
            <v>N/E</v>
          </cell>
          <cell r="F187" t="str">
            <v>N/E</v>
          </cell>
          <cell r="G187">
            <v>8.7899999999999991</v>
          </cell>
          <cell r="H187">
            <v>9.2899999999999991</v>
          </cell>
          <cell r="I187">
            <v>9.74</v>
          </cell>
          <cell r="J187">
            <v>10.11</v>
          </cell>
          <cell r="K187">
            <v>7.73</v>
          </cell>
          <cell r="L187">
            <v>7.36</v>
          </cell>
          <cell r="M187">
            <v>8.7100000000000009</v>
          </cell>
        </row>
        <row r="188">
          <cell r="B188">
            <v>8.33</v>
          </cell>
          <cell r="C188">
            <v>8.73</v>
          </cell>
          <cell r="D188" t="str">
            <v>N/E</v>
          </cell>
          <cell r="E188" t="str">
            <v>N/E</v>
          </cell>
          <cell r="F188" t="str">
            <v>N/E</v>
          </cell>
          <cell r="G188">
            <v>8.5</v>
          </cell>
          <cell r="H188">
            <v>8.99</v>
          </cell>
          <cell r="I188">
            <v>9.3800000000000008</v>
          </cell>
          <cell r="J188">
            <v>9.82</v>
          </cell>
          <cell r="K188">
            <v>7.34</v>
          </cell>
          <cell r="L188">
            <v>7.08</v>
          </cell>
          <cell r="M188">
            <v>8.16</v>
          </cell>
        </row>
        <row r="189">
          <cell r="B189">
            <v>8.26</v>
          </cell>
          <cell r="C189">
            <v>8.64</v>
          </cell>
          <cell r="D189" t="str">
            <v>N/E</v>
          </cell>
          <cell r="E189" t="str">
            <v>N/E</v>
          </cell>
          <cell r="F189" t="str">
            <v>N/E</v>
          </cell>
          <cell r="G189">
            <v>8.43</v>
          </cell>
          <cell r="H189">
            <v>8.74</v>
          </cell>
          <cell r="I189">
            <v>9.19</v>
          </cell>
          <cell r="J189">
            <v>9.57</v>
          </cell>
          <cell r="K189">
            <v>7.5</v>
          </cell>
          <cell r="L189">
            <v>7.16</v>
          </cell>
          <cell r="M189">
            <v>8.2200000000000006</v>
          </cell>
        </row>
        <row r="190">
          <cell r="B190">
            <v>9.14</v>
          </cell>
          <cell r="C190">
            <v>9.3800000000000008</v>
          </cell>
          <cell r="D190" t="str">
            <v>N/E</v>
          </cell>
          <cell r="E190" t="str">
            <v>N/E</v>
          </cell>
          <cell r="F190" t="str">
            <v>N/E</v>
          </cell>
          <cell r="G190">
            <v>8.9499999999999993</v>
          </cell>
          <cell r="H190">
            <v>9.17</v>
          </cell>
          <cell r="I190">
            <v>9.4700000000000006</v>
          </cell>
          <cell r="J190">
            <v>9.74</v>
          </cell>
          <cell r="K190">
            <v>8.2899999999999991</v>
          </cell>
          <cell r="L190">
            <v>8.09</v>
          </cell>
          <cell r="M190">
            <v>9.18</v>
          </cell>
        </row>
        <row r="191">
          <cell r="B191">
            <v>9.91</v>
          </cell>
          <cell r="C191">
            <v>9.85</v>
          </cell>
          <cell r="D191" t="str">
            <v>N/E</v>
          </cell>
          <cell r="E191" t="str">
            <v>N/E</v>
          </cell>
          <cell r="F191" t="str">
            <v>N/E</v>
          </cell>
          <cell r="G191">
            <v>9.3699999999999992</v>
          </cell>
          <cell r="H191">
            <v>9.5299999999999994</v>
          </cell>
          <cell r="I191">
            <v>9.68</v>
          </cell>
          <cell r="J191">
            <v>9.85</v>
          </cell>
          <cell r="K191">
            <v>9.1199999999999992</v>
          </cell>
          <cell r="L191">
            <v>8.84</v>
          </cell>
          <cell r="M191">
            <v>9.9499999999999993</v>
          </cell>
        </row>
        <row r="192">
          <cell r="B192">
            <v>9.9600000000000009</v>
          </cell>
          <cell r="C192">
            <v>10.039999999999999</v>
          </cell>
          <cell r="D192" t="str">
            <v>N/E</v>
          </cell>
          <cell r="E192" t="str">
            <v>N/E</v>
          </cell>
          <cell r="F192" t="str">
            <v>N/E</v>
          </cell>
          <cell r="G192">
            <v>9.43</v>
          </cell>
          <cell r="H192">
            <v>9.5399999999999991</v>
          </cell>
          <cell r="I192">
            <v>9.69</v>
          </cell>
          <cell r="J192">
            <v>9.8000000000000007</v>
          </cell>
          <cell r="K192">
            <v>9.08</v>
          </cell>
          <cell r="L192">
            <v>8.84</v>
          </cell>
          <cell r="M192">
            <v>10.119999999999999</v>
          </cell>
        </row>
        <row r="193">
          <cell r="B193">
            <v>8.58</v>
          </cell>
          <cell r="C193">
            <v>8.6999999999999993</v>
          </cell>
          <cell r="D193" t="str">
            <v>N/E</v>
          </cell>
          <cell r="E193" t="str">
            <v>N/E</v>
          </cell>
          <cell r="F193" t="str">
            <v>N/E</v>
          </cell>
          <cell r="G193">
            <v>8.6300000000000008</v>
          </cell>
          <cell r="H193">
            <v>8.7200000000000006</v>
          </cell>
          <cell r="I193">
            <v>8.82</v>
          </cell>
          <cell r="J193">
            <v>8.93</v>
          </cell>
          <cell r="K193">
            <v>7.71</v>
          </cell>
          <cell r="L193">
            <v>7.56</v>
          </cell>
          <cell r="M193">
            <v>8.59</v>
          </cell>
        </row>
        <row r="194">
          <cell r="B194">
            <v>5.92</v>
          </cell>
          <cell r="C194">
            <v>6.74</v>
          </cell>
          <cell r="D194" t="str">
            <v>N/E</v>
          </cell>
          <cell r="E194" t="str">
            <v>N/E</v>
          </cell>
          <cell r="F194" t="str">
            <v>N/E</v>
          </cell>
          <cell r="G194">
            <v>6.99</v>
          </cell>
          <cell r="H194">
            <v>7.11</v>
          </cell>
          <cell r="I194">
            <v>7.24</v>
          </cell>
          <cell r="J194">
            <v>7.36</v>
          </cell>
          <cell r="K194">
            <v>5.15</v>
          </cell>
          <cell r="L194">
            <v>4.95</v>
          </cell>
          <cell r="M194">
            <v>5.93</v>
          </cell>
        </row>
        <row r="195">
          <cell r="B195">
            <v>5.79</v>
          </cell>
          <cell r="C195">
            <v>6.19</v>
          </cell>
          <cell r="D195" t="str">
            <v>N/E</v>
          </cell>
          <cell r="E195" t="str">
            <v>N/E</v>
          </cell>
          <cell r="F195" t="str">
            <v>N/E</v>
          </cell>
          <cell r="G195">
            <v>5.93</v>
          </cell>
          <cell r="H195">
            <v>6.1</v>
          </cell>
          <cell r="I195">
            <v>6.25</v>
          </cell>
          <cell r="J195">
            <v>6.39</v>
          </cell>
          <cell r="K195">
            <v>5.25</v>
          </cell>
          <cell r="L195">
            <v>5.05</v>
          </cell>
          <cell r="M195">
            <v>5.75</v>
          </cell>
        </row>
        <row r="196">
          <cell r="B196">
            <v>5.3</v>
          </cell>
          <cell r="C196">
            <v>5.7</v>
          </cell>
          <cell r="D196" t="str">
            <v>N/E</v>
          </cell>
          <cell r="E196" t="str">
            <v>N/E</v>
          </cell>
          <cell r="F196" t="str">
            <v>N/E</v>
          </cell>
          <cell r="G196">
            <v>5.36</v>
          </cell>
          <cell r="H196">
            <v>5.67</v>
          </cell>
          <cell r="I196">
            <v>5.86</v>
          </cell>
          <cell r="J196">
            <v>6.03</v>
          </cell>
          <cell r="K196">
            <v>4.5</v>
          </cell>
          <cell r="L196">
            <v>4.3099999999999996</v>
          </cell>
          <cell r="M196">
            <v>5.27</v>
          </cell>
        </row>
        <row r="197">
          <cell r="B197">
            <v>4.97</v>
          </cell>
          <cell r="C197">
            <v>5.54</v>
          </cell>
          <cell r="D197" t="str">
            <v>N/E</v>
          </cell>
          <cell r="E197" t="str">
            <v>N/E</v>
          </cell>
          <cell r="F197" t="str">
            <v>N/E</v>
          </cell>
          <cell r="G197">
            <v>5.08</v>
          </cell>
          <cell r="H197">
            <v>5.62</v>
          </cell>
          <cell r="I197">
            <v>5.88</v>
          </cell>
          <cell r="J197">
            <v>6.03</v>
          </cell>
          <cell r="K197">
            <v>4.22</v>
          </cell>
          <cell r="L197">
            <v>4.05</v>
          </cell>
          <cell r="M197">
            <v>4.99</v>
          </cell>
        </row>
        <row r="198">
          <cell r="B198">
            <v>5.05</v>
          </cell>
          <cell r="C198">
            <v>5.5</v>
          </cell>
          <cell r="D198" t="str">
            <v>N/E</v>
          </cell>
          <cell r="E198" t="str">
            <v>N/E</v>
          </cell>
          <cell r="F198" t="str">
            <v>N/E</v>
          </cell>
          <cell r="G198">
            <v>5.08</v>
          </cell>
          <cell r="H198">
            <v>5.58</v>
          </cell>
          <cell r="I198">
            <v>5.84</v>
          </cell>
          <cell r="J198">
            <v>6.03</v>
          </cell>
          <cell r="K198">
            <v>4.32</v>
          </cell>
          <cell r="L198">
            <v>4.18</v>
          </cell>
          <cell r="M198">
            <v>5.04</v>
          </cell>
        </row>
        <row r="199">
          <cell r="B199">
            <v>5.6</v>
          </cell>
          <cell r="C199">
            <v>5.93</v>
          </cell>
          <cell r="D199" t="str">
            <v>N/E</v>
          </cell>
          <cell r="E199" t="str">
            <v>N/E</v>
          </cell>
          <cell r="F199">
            <v>5.0599999999999996</v>
          </cell>
          <cell r="G199">
            <v>5.38</v>
          </cell>
          <cell r="H199">
            <v>5.66</v>
          </cell>
          <cell r="I199">
            <v>5.9</v>
          </cell>
          <cell r="J199">
            <v>6.09</v>
          </cell>
          <cell r="K199">
            <v>5.13</v>
          </cell>
          <cell r="L199">
            <v>4.96</v>
          </cell>
          <cell r="M199">
            <v>5.53</v>
          </cell>
        </row>
        <row r="200">
          <cell r="B200">
            <v>5.35</v>
          </cell>
          <cell r="C200">
            <v>5.83</v>
          </cell>
          <cell r="D200" t="str">
            <v>N/E</v>
          </cell>
          <cell r="E200" t="str">
            <v>N/E</v>
          </cell>
          <cell r="F200">
            <v>5.0999999999999996</v>
          </cell>
          <cell r="G200">
            <v>5.35</v>
          </cell>
          <cell r="H200">
            <v>5.67</v>
          </cell>
          <cell r="I200">
            <v>5.99</v>
          </cell>
          <cell r="J200">
            <v>6.18</v>
          </cell>
          <cell r="K200">
            <v>4.99</v>
          </cell>
          <cell r="L200">
            <v>4.82</v>
          </cell>
          <cell r="M200">
            <v>4.99</v>
          </cell>
        </row>
        <row r="201">
          <cell r="B201">
            <v>6.4</v>
          </cell>
          <cell r="C201">
            <v>6.57</v>
          </cell>
          <cell r="D201" t="str">
            <v>N/E</v>
          </cell>
          <cell r="E201" t="str">
            <v>N/E</v>
          </cell>
          <cell r="F201">
            <v>6.1</v>
          </cell>
          <cell r="G201">
            <v>6.22</v>
          </cell>
          <cell r="H201">
            <v>6.35</v>
          </cell>
          <cell r="I201">
            <v>6.5</v>
          </cell>
          <cell r="J201">
            <v>6.67</v>
          </cell>
          <cell r="K201">
            <v>6.08</v>
          </cell>
          <cell r="L201">
            <v>5.92</v>
          </cell>
          <cell r="M201">
            <v>6.22</v>
          </cell>
        </row>
        <row r="202">
          <cell r="B202">
            <v>5.36</v>
          </cell>
          <cell r="C202">
            <v>5.55</v>
          </cell>
          <cell r="D202" t="str">
            <v>N/E</v>
          </cell>
          <cell r="E202" t="str">
            <v>N/E</v>
          </cell>
          <cell r="F202">
            <v>5.0999999999999996</v>
          </cell>
          <cell r="G202">
            <v>5.29</v>
          </cell>
          <cell r="H202">
            <v>5.61</v>
          </cell>
          <cell r="I202">
            <v>5.91</v>
          </cell>
          <cell r="J202">
            <v>6.13</v>
          </cell>
          <cell r="K202">
            <v>5.07</v>
          </cell>
          <cell r="L202">
            <v>4.93</v>
          </cell>
          <cell r="M202">
            <v>5.0999999999999996</v>
          </cell>
        </row>
        <row r="203">
          <cell r="B203">
            <v>5.79</v>
          </cell>
          <cell r="C203">
            <v>6.07</v>
          </cell>
          <cell r="D203" t="str">
            <v>N/E</v>
          </cell>
          <cell r="E203" t="str">
            <v>N/E</v>
          </cell>
          <cell r="F203">
            <v>5.58</v>
          </cell>
          <cell r="G203">
            <v>5.76</v>
          </cell>
          <cell r="H203">
            <v>5.95</v>
          </cell>
          <cell r="I203">
            <v>6.16</v>
          </cell>
          <cell r="J203">
            <v>6.36</v>
          </cell>
          <cell r="K203">
            <v>5.67</v>
          </cell>
          <cell r="L203">
            <v>5.48</v>
          </cell>
          <cell r="M203">
            <v>6.09</v>
          </cell>
        </row>
        <row r="204">
          <cell r="B204">
            <v>6.49</v>
          </cell>
          <cell r="C204">
            <v>6.55</v>
          </cell>
          <cell r="D204" t="str">
            <v>N/E</v>
          </cell>
          <cell r="E204" t="str">
            <v>N/E</v>
          </cell>
          <cell r="F204">
            <v>6.23</v>
          </cell>
          <cell r="G204">
            <v>6.26</v>
          </cell>
          <cell r="H204">
            <v>6.36</v>
          </cell>
          <cell r="I204">
            <v>6.46</v>
          </cell>
          <cell r="J204">
            <v>6.57</v>
          </cell>
          <cell r="K204">
            <v>6.41</v>
          </cell>
          <cell r="L204">
            <v>6.24</v>
          </cell>
          <cell r="M204">
            <v>6.57</v>
          </cell>
        </row>
        <row r="205">
          <cell r="B205">
            <v>6.17</v>
          </cell>
          <cell r="C205">
            <v>6.37</v>
          </cell>
          <cell r="D205" t="str">
            <v>N/E</v>
          </cell>
          <cell r="E205" t="str">
            <v>N/E</v>
          </cell>
          <cell r="F205">
            <v>6.17</v>
          </cell>
          <cell r="G205">
            <v>6.23</v>
          </cell>
          <cell r="H205">
            <v>6.36</v>
          </cell>
          <cell r="I205">
            <v>6.49</v>
          </cell>
          <cell r="J205">
            <v>6.62</v>
          </cell>
          <cell r="K205">
            <v>5.96</v>
          </cell>
          <cell r="L205">
            <v>5.81</v>
          </cell>
          <cell r="M205">
            <v>6.22</v>
          </cell>
        </row>
        <row r="206">
          <cell r="B206">
            <v>6.95</v>
          </cell>
          <cell r="C206">
            <v>7.31</v>
          </cell>
          <cell r="D206" t="str">
            <v>N/E</v>
          </cell>
          <cell r="E206" t="str">
            <v>N/E</v>
          </cell>
          <cell r="F206">
            <v>6.94</v>
          </cell>
          <cell r="G206">
            <v>7.15</v>
          </cell>
          <cell r="H206">
            <v>7.39</v>
          </cell>
          <cell r="I206">
            <v>7.61</v>
          </cell>
          <cell r="J206">
            <v>7.79</v>
          </cell>
          <cell r="K206">
            <v>6.41</v>
          </cell>
          <cell r="L206">
            <v>6.23</v>
          </cell>
          <cell r="M206">
            <v>6.93</v>
          </cell>
        </row>
        <row r="207">
          <cell r="B207">
            <v>7.02</v>
          </cell>
          <cell r="C207">
            <v>7.59</v>
          </cell>
          <cell r="D207" t="str">
            <v>N/E</v>
          </cell>
          <cell r="E207" t="str">
            <v>N/E</v>
          </cell>
          <cell r="F207">
            <v>7.11</v>
          </cell>
          <cell r="G207">
            <v>7.46</v>
          </cell>
          <cell r="H207">
            <v>7.91</v>
          </cell>
          <cell r="I207">
            <v>8.14</v>
          </cell>
          <cell r="J207">
            <v>8.33</v>
          </cell>
          <cell r="K207">
            <v>6.36</v>
          </cell>
          <cell r="L207">
            <v>6.15</v>
          </cell>
          <cell r="M207">
            <v>7.01</v>
          </cell>
        </row>
        <row r="208">
          <cell r="B208">
            <v>7.11</v>
          </cell>
          <cell r="C208">
            <v>7.63</v>
          </cell>
          <cell r="D208" t="str">
            <v>N/E</v>
          </cell>
          <cell r="E208" t="str">
            <v>N/E</v>
          </cell>
          <cell r="F208">
            <v>7.21</v>
          </cell>
          <cell r="G208">
            <v>7.34</v>
          </cell>
          <cell r="H208">
            <v>7.89</v>
          </cell>
          <cell r="I208">
            <v>8.16</v>
          </cell>
          <cell r="J208">
            <v>8.27</v>
          </cell>
          <cell r="K208">
            <v>6.64</v>
          </cell>
          <cell r="L208">
            <v>6.46</v>
          </cell>
          <cell r="M208">
            <v>7.16</v>
          </cell>
        </row>
        <row r="209">
          <cell r="B209">
            <v>7.5</v>
          </cell>
          <cell r="C209">
            <v>7.84</v>
          </cell>
          <cell r="D209" t="str">
            <v>N/E</v>
          </cell>
          <cell r="E209" t="str">
            <v>N/E</v>
          </cell>
          <cell r="F209">
            <v>7.59</v>
          </cell>
          <cell r="G209">
            <v>7.73</v>
          </cell>
          <cell r="H209">
            <v>8.1999999999999993</v>
          </cell>
          <cell r="I209">
            <v>8.42</v>
          </cell>
          <cell r="J209">
            <v>8.66</v>
          </cell>
          <cell r="K209">
            <v>6.96</v>
          </cell>
          <cell r="L209">
            <v>6.77</v>
          </cell>
          <cell r="M209">
            <v>7.55</v>
          </cell>
        </row>
        <row r="210">
          <cell r="B210">
            <v>7.78</v>
          </cell>
          <cell r="C210">
            <v>8.06</v>
          </cell>
          <cell r="D210" t="str">
            <v>N/E</v>
          </cell>
          <cell r="E210" t="str">
            <v>N/E</v>
          </cell>
          <cell r="F210">
            <v>7.76</v>
          </cell>
          <cell r="G210">
            <v>7.95</v>
          </cell>
          <cell r="H210">
            <v>8.27</v>
          </cell>
          <cell r="I210">
            <v>8.57</v>
          </cell>
          <cell r="J210">
            <v>8.75</v>
          </cell>
          <cell r="K210">
            <v>7.29</v>
          </cell>
          <cell r="L210">
            <v>7.09</v>
          </cell>
          <cell r="M210">
            <v>7.75</v>
          </cell>
        </row>
        <row r="211">
          <cell r="B211">
            <v>8.0500000000000007</v>
          </cell>
          <cell r="C211">
            <v>8.4600000000000009</v>
          </cell>
          <cell r="D211" t="str">
            <v>N/E</v>
          </cell>
          <cell r="E211" t="str">
            <v>N/E</v>
          </cell>
          <cell r="F211">
            <v>8.11</v>
          </cell>
          <cell r="G211">
            <v>8.23</v>
          </cell>
          <cell r="H211">
            <v>8.4700000000000006</v>
          </cell>
          <cell r="I211">
            <v>8.69</v>
          </cell>
          <cell r="J211">
            <v>8.76</v>
          </cell>
          <cell r="K211">
            <v>7.67</v>
          </cell>
          <cell r="L211">
            <v>7.47</v>
          </cell>
          <cell r="M211">
            <v>8.0500000000000007</v>
          </cell>
        </row>
        <row r="212">
          <cell r="B212">
            <v>8.6</v>
          </cell>
          <cell r="C212">
            <v>8.85</v>
          </cell>
          <cell r="D212" t="str">
            <v>N/E</v>
          </cell>
          <cell r="E212" t="str">
            <v>N/E</v>
          </cell>
          <cell r="F212">
            <v>8.6199999999999992</v>
          </cell>
          <cell r="G212">
            <v>8.74</v>
          </cell>
          <cell r="H212">
            <v>8.86</v>
          </cell>
          <cell r="I212">
            <v>8.9499999999999993</v>
          </cell>
          <cell r="J212">
            <v>9.02</v>
          </cell>
          <cell r="K212">
            <v>8.01</v>
          </cell>
          <cell r="L212">
            <v>7.82</v>
          </cell>
          <cell r="M212">
            <v>8.39</v>
          </cell>
        </row>
        <row r="213">
          <cell r="B213">
            <v>8.93</v>
          </cell>
          <cell r="C213">
            <v>9.0299999999999994</v>
          </cell>
          <cell r="D213" t="str">
            <v>N/E</v>
          </cell>
          <cell r="E213" t="str">
            <v>N/E</v>
          </cell>
          <cell r="F213">
            <v>8.9600000000000009</v>
          </cell>
          <cell r="G213">
            <v>8.9499999999999993</v>
          </cell>
          <cell r="H213">
            <v>8.98</v>
          </cell>
          <cell r="I213">
            <v>8.99</v>
          </cell>
          <cell r="J213">
            <v>9.02</v>
          </cell>
          <cell r="K213">
            <v>8.5500000000000007</v>
          </cell>
          <cell r="L213">
            <v>8.3800000000000008</v>
          </cell>
          <cell r="M213" t="str">
            <v>N/E</v>
          </cell>
        </row>
        <row r="214">
          <cell r="B214">
            <v>8.9700000000000006</v>
          </cell>
          <cell r="C214">
            <v>9.0299999999999994</v>
          </cell>
          <cell r="D214" t="str">
            <v>N/E</v>
          </cell>
          <cell r="E214" t="str">
            <v>N/E</v>
          </cell>
          <cell r="F214">
            <v>9.06</v>
          </cell>
          <cell r="G214">
            <v>8.9499999999999993</v>
          </cell>
          <cell r="H214">
            <v>8.89</v>
          </cell>
          <cell r="I214">
            <v>8.91</v>
          </cell>
          <cell r="J214">
            <v>8.9</v>
          </cell>
          <cell r="K214">
            <v>8.73</v>
          </cell>
          <cell r="L214">
            <v>8.5500000000000007</v>
          </cell>
          <cell r="M214" t="str">
            <v>N/E</v>
          </cell>
        </row>
        <row r="215">
          <cell r="B215">
            <v>9.4700000000000006</v>
          </cell>
          <cell r="C215">
            <v>9.59</v>
          </cell>
          <cell r="D215" t="str">
            <v>N/E</v>
          </cell>
          <cell r="E215" t="str">
            <v>N/E</v>
          </cell>
          <cell r="F215">
            <v>9.4</v>
          </cell>
          <cell r="G215">
            <v>9.4</v>
          </cell>
          <cell r="H215">
            <v>9.3800000000000008</v>
          </cell>
          <cell r="I215">
            <v>9.41</v>
          </cell>
          <cell r="J215">
            <v>9.4</v>
          </cell>
          <cell r="K215">
            <v>9.1199999999999992</v>
          </cell>
          <cell r="L215">
            <v>8.8800000000000008</v>
          </cell>
          <cell r="M215" t="str">
            <v>N/E</v>
          </cell>
        </row>
        <row r="216">
          <cell r="B216">
            <v>9.7799999999999994</v>
          </cell>
          <cell r="C216">
            <v>9.98</v>
          </cell>
          <cell r="D216" t="str">
            <v>N/E</v>
          </cell>
          <cell r="E216" t="str">
            <v>N/E</v>
          </cell>
          <cell r="F216">
            <v>9.85</v>
          </cell>
          <cell r="G216">
            <v>9.84</v>
          </cell>
          <cell r="H216">
            <v>9.84</v>
          </cell>
          <cell r="I216">
            <v>9.84</v>
          </cell>
          <cell r="J216">
            <v>9.85</v>
          </cell>
          <cell r="K216">
            <v>9.2799999999999994</v>
          </cell>
          <cell r="L216">
            <v>9.0500000000000007</v>
          </cell>
          <cell r="M216" t="str">
            <v>N/E</v>
          </cell>
        </row>
        <row r="217">
          <cell r="B217">
            <v>10.01</v>
          </cell>
          <cell r="C217">
            <v>10.220000000000001</v>
          </cell>
          <cell r="D217" t="str">
            <v>N/E</v>
          </cell>
          <cell r="E217" t="str">
            <v>N/E</v>
          </cell>
          <cell r="F217">
            <v>10.119999999999999</v>
          </cell>
          <cell r="G217">
            <v>10.11</v>
          </cell>
          <cell r="H217">
            <v>10.17</v>
          </cell>
          <cell r="I217">
            <v>10.19</v>
          </cell>
          <cell r="J217">
            <v>10.26</v>
          </cell>
          <cell r="K217">
            <v>9.52</v>
          </cell>
          <cell r="L217">
            <v>9.3000000000000007</v>
          </cell>
          <cell r="M217" t="str">
            <v>N/E</v>
          </cell>
        </row>
        <row r="218">
          <cell r="B218">
            <v>10.119999999999999</v>
          </cell>
          <cell r="C218">
            <v>10.210000000000001</v>
          </cell>
          <cell r="D218" t="str">
            <v>N/E</v>
          </cell>
          <cell r="E218" t="str">
            <v>N/E</v>
          </cell>
          <cell r="F218">
            <v>10.130000000000001</v>
          </cell>
          <cell r="G218">
            <v>10.11</v>
          </cell>
          <cell r="H218">
            <v>10.16</v>
          </cell>
          <cell r="I218">
            <v>10.19</v>
          </cell>
          <cell r="J218">
            <v>10.19</v>
          </cell>
          <cell r="K218">
            <v>9.75</v>
          </cell>
          <cell r="L218">
            <v>9.4</v>
          </cell>
          <cell r="M218" t="str">
            <v>N/E</v>
          </cell>
        </row>
        <row r="219">
          <cell r="B219">
            <v>10.01</v>
          </cell>
          <cell r="C219">
            <v>10.01</v>
          </cell>
          <cell r="D219" t="str">
            <v>N/E</v>
          </cell>
          <cell r="E219" t="str">
            <v>N/E</v>
          </cell>
          <cell r="F219">
            <v>9.93</v>
          </cell>
          <cell r="G219">
            <v>9.94</v>
          </cell>
          <cell r="H219">
            <v>9.9</v>
          </cell>
          <cell r="I219">
            <v>9.86</v>
          </cell>
          <cell r="J219">
            <v>9.82</v>
          </cell>
          <cell r="K219">
            <v>9.75</v>
          </cell>
          <cell r="L219">
            <v>9.34</v>
          </cell>
          <cell r="M219" t="str">
            <v>N/E</v>
          </cell>
        </row>
        <row r="220">
          <cell r="B220">
            <v>10.01</v>
          </cell>
          <cell r="C220">
            <v>10.029999999999999</v>
          </cell>
          <cell r="D220" t="str">
            <v>N/E</v>
          </cell>
          <cell r="E220" t="str">
            <v>N/E</v>
          </cell>
          <cell r="F220">
            <v>9.89</v>
          </cell>
          <cell r="G220">
            <v>9.8699999999999992</v>
          </cell>
          <cell r="H220">
            <v>9.7799999999999994</v>
          </cell>
          <cell r="I220">
            <v>9.77</v>
          </cell>
          <cell r="J220">
            <v>9.69</v>
          </cell>
          <cell r="K220">
            <v>9.75</v>
          </cell>
          <cell r="L220">
            <v>9.33</v>
          </cell>
          <cell r="M220" t="str">
            <v>N/E</v>
          </cell>
        </row>
        <row r="221">
          <cell r="B221">
            <v>9.98</v>
          </cell>
          <cell r="C221">
            <v>10.029999999999999</v>
          </cell>
          <cell r="D221" t="str">
            <v>N/E</v>
          </cell>
          <cell r="E221" t="str">
            <v>N/E</v>
          </cell>
          <cell r="F221">
            <v>9.89</v>
          </cell>
          <cell r="G221">
            <v>9.84</v>
          </cell>
          <cell r="H221">
            <v>9.7799999999999994</v>
          </cell>
          <cell r="I221">
            <v>9.6999999999999993</v>
          </cell>
          <cell r="J221">
            <v>9.65</v>
          </cell>
          <cell r="K221">
            <v>9.7100000000000009</v>
          </cell>
          <cell r="L221">
            <v>9.2899999999999991</v>
          </cell>
          <cell r="M221" t="str">
            <v>N/E</v>
          </cell>
        </row>
        <row r="222">
          <cell r="B222">
            <v>9.65</v>
          </cell>
          <cell r="C222">
            <v>9.4499999999999993</v>
          </cell>
          <cell r="D222" t="str">
            <v>N/E</v>
          </cell>
          <cell r="E222" t="str">
            <v>N/E</v>
          </cell>
          <cell r="F222">
            <v>9.56</v>
          </cell>
          <cell r="G222">
            <v>9.4</v>
          </cell>
          <cell r="H222">
            <v>9.2899999999999991</v>
          </cell>
          <cell r="I222">
            <v>9.1999999999999993</v>
          </cell>
          <cell r="J222">
            <v>9.11</v>
          </cell>
          <cell r="K222">
            <v>9.43</v>
          </cell>
          <cell r="L222">
            <v>9.09</v>
          </cell>
          <cell r="M222" t="str">
            <v>N/E</v>
          </cell>
        </row>
        <row r="223">
          <cell r="B223">
            <v>9.41</v>
          </cell>
          <cell r="C223">
            <v>9.25</v>
          </cell>
          <cell r="D223" t="str">
            <v>N/E</v>
          </cell>
          <cell r="E223" t="str">
            <v>N/E</v>
          </cell>
          <cell r="F223">
            <v>9.33</v>
          </cell>
          <cell r="G223">
            <v>9.14</v>
          </cell>
          <cell r="H223">
            <v>9.0399999999999991</v>
          </cell>
          <cell r="I223">
            <v>9.01</v>
          </cell>
          <cell r="J223">
            <v>8.9700000000000006</v>
          </cell>
          <cell r="K223">
            <v>9.23</v>
          </cell>
          <cell r="L223">
            <v>8.9700000000000006</v>
          </cell>
          <cell r="M223" t="str">
            <v>N/E</v>
          </cell>
        </row>
        <row r="224">
          <cell r="B224">
            <v>9.17</v>
          </cell>
          <cell r="C224">
            <v>9.14</v>
          </cell>
          <cell r="D224" t="str">
            <v>N/E</v>
          </cell>
          <cell r="E224" t="str">
            <v>N/E</v>
          </cell>
          <cell r="F224">
            <v>9.09</v>
          </cell>
          <cell r="G224">
            <v>8.8800000000000008</v>
          </cell>
          <cell r="H224">
            <v>8.81</v>
          </cell>
          <cell r="I224">
            <v>8.7799999999999994</v>
          </cell>
          <cell r="J224">
            <v>8.76</v>
          </cell>
          <cell r="K224">
            <v>8.9600000000000009</v>
          </cell>
          <cell r="L224">
            <v>8.67</v>
          </cell>
          <cell r="M224" t="str">
            <v>N/E</v>
          </cell>
        </row>
        <row r="225">
          <cell r="B225">
            <v>8.7200000000000006</v>
          </cell>
          <cell r="C225">
            <v>8.64</v>
          </cell>
          <cell r="D225" t="str">
            <v>N/E</v>
          </cell>
          <cell r="E225" t="str">
            <v>N/E</v>
          </cell>
          <cell r="F225">
            <v>8.68</v>
          </cell>
          <cell r="G225">
            <v>8.5399999999999991</v>
          </cell>
          <cell r="H225">
            <v>8.4499999999999993</v>
          </cell>
          <cell r="I225">
            <v>8.42</v>
          </cell>
          <cell r="J225">
            <v>8.41</v>
          </cell>
          <cell r="K225">
            <v>8.4</v>
          </cell>
          <cell r="L225">
            <v>8.15</v>
          </cell>
          <cell r="M225" t="str">
            <v>N/E</v>
          </cell>
        </row>
        <row r="226">
          <cell r="B226">
            <v>8.41</v>
          </cell>
          <cell r="C226">
            <v>8.16</v>
          </cell>
          <cell r="D226" t="str">
            <v>N/E</v>
          </cell>
          <cell r="E226" t="str">
            <v>N/E</v>
          </cell>
          <cell r="F226">
            <v>8.3000000000000007</v>
          </cell>
          <cell r="G226">
            <v>8.26</v>
          </cell>
          <cell r="H226">
            <v>8.19</v>
          </cell>
          <cell r="I226">
            <v>8.14</v>
          </cell>
          <cell r="J226">
            <v>8.11</v>
          </cell>
          <cell r="K226">
            <v>8.1999999999999993</v>
          </cell>
          <cell r="L226">
            <v>8.06</v>
          </cell>
          <cell r="M226" t="str">
            <v>N/E</v>
          </cell>
        </row>
        <row r="227">
          <cell r="B227">
            <v>7.97</v>
          </cell>
          <cell r="C227">
            <v>7.93</v>
          </cell>
          <cell r="D227" t="str">
            <v>N/E</v>
          </cell>
          <cell r="E227" t="str">
            <v>N/E</v>
          </cell>
          <cell r="F227">
            <v>7.89</v>
          </cell>
          <cell r="G227">
            <v>7.87</v>
          </cell>
          <cell r="H227">
            <v>7.84</v>
          </cell>
          <cell r="I227">
            <v>7.78</v>
          </cell>
          <cell r="J227">
            <v>7.73</v>
          </cell>
          <cell r="K227">
            <v>7.73</v>
          </cell>
          <cell r="L227">
            <v>7.56</v>
          </cell>
          <cell r="M227" t="str">
            <v>N/E</v>
          </cell>
        </row>
        <row r="228">
          <cell r="B228">
            <v>7.68</v>
          </cell>
          <cell r="C228">
            <v>7.78</v>
          </cell>
          <cell r="D228" t="str">
            <v>N/E</v>
          </cell>
          <cell r="E228" t="str">
            <v>N/E</v>
          </cell>
          <cell r="F228">
            <v>7.58</v>
          </cell>
          <cell r="G228">
            <v>7.55</v>
          </cell>
          <cell r="H228">
            <v>7.5</v>
          </cell>
          <cell r="I228">
            <v>7.48</v>
          </cell>
          <cell r="J228">
            <v>7.42</v>
          </cell>
          <cell r="K228">
            <v>7.45</v>
          </cell>
          <cell r="L228">
            <v>7.15</v>
          </cell>
          <cell r="M228" t="str">
            <v>N/E</v>
          </cell>
        </row>
        <row r="229">
          <cell r="B229">
            <v>7.51</v>
          </cell>
          <cell r="C229">
            <v>7.72</v>
          </cell>
          <cell r="D229" t="str">
            <v>N/E</v>
          </cell>
          <cell r="E229" t="str">
            <v>N/E</v>
          </cell>
          <cell r="F229">
            <v>7.32</v>
          </cell>
          <cell r="G229">
            <v>7.33</v>
          </cell>
          <cell r="H229">
            <v>7.34</v>
          </cell>
          <cell r="I229">
            <v>7.34</v>
          </cell>
          <cell r="J229">
            <v>7.35</v>
          </cell>
          <cell r="K229">
            <v>7.18</v>
          </cell>
          <cell r="L229">
            <v>6.91</v>
          </cell>
          <cell r="M229" t="str">
            <v>N/E</v>
          </cell>
        </row>
        <row r="230">
          <cell r="B230">
            <v>7.32</v>
          </cell>
          <cell r="C230">
            <v>7.59</v>
          </cell>
          <cell r="D230" t="str">
            <v>N/E</v>
          </cell>
          <cell r="E230" t="str">
            <v>N/E</v>
          </cell>
          <cell r="F230">
            <v>7.16</v>
          </cell>
          <cell r="G230">
            <v>7.17</v>
          </cell>
          <cell r="H230">
            <v>7.21</v>
          </cell>
          <cell r="I230">
            <v>7.25</v>
          </cell>
          <cell r="J230">
            <v>7.31</v>
          </cell>
          <cell r="K230">
            <v>7.02</v>
          </cell>
          <cell r="L230">
            <v>6.73</v>
          </cell>
          <cell r="M230" t="str">
            <v>N/E</v>
          </cell>
        </row>
        <row r="231">
          <cell r="B231">
            <v>7.33</v>
          </cell>
          <cell r="C231">
            <v>7.68</v>
          </cell>
          <cell r="D231" t="str">
            <v>N/E</v>
          </cell>
          <cell r="E231" t="str">
            <v>N/E</v>
          </cell>
          <cell r="F231">
            <v>7.14</v>
          </cell>
          <cell r="G231">
            <v>7.17</v>
          </cell>
          <cell r="H231">
            <v>7.21</v>
          </cell>
          <cell r="I231">
            <v>7.26</v>
          </cell>
          <cell r="J231">
            <v>7.31</v>
          </cell>
          <cell r="K231">
            <v>7.02</v>
          </cell>
          <cell r="L231">
            <v>6.78</v>
          </cell>
          <cell r="M231" t="str">
            <v>N/E</v>
          </cell>
        </row>
        <row r="232">
          <cell r="B232">
            <v>7.31</v>
          </cell>
          <cell r="C232">
            <v>7.57</v>
          </cell>
          <cell r="D232" t="str">
            <v>N/E</v>
          </cell>
          <cell r="E232" t="str">
            <v>N/E</v>
          </cell>
          <cell r="F232">
            <v>7.14</v>
          </cell>
          <cell r="G232">
            <v>7.15</v>
          </cell>
          <cell r="H232">
            <v>7.18</v>
          </cell>
          <cell r="I232">
            <v>7.23</v>
          </cell>
          <cell r="J232">
            <v>7.29</v>
          </cell>
          <cell r="K232">
            <v>7.01</v>
          </cell>
          <cell r="L232">
            <v>6.85</v>
          </cell>
          <cell r="M232" t="str">
            <v>N/E</v>
          </cell>
        </row>
        <row r="233">
          <cell r="B233">
            <v>7.3</v>
          </cell>
          <cell r="C233">
            <v>7.48</v>
          </cell>
          <cell r="D233" t="str">
            <v>N/E</v>
          </cell>
          <cell r="E233" t="str">
            <v>N/E</v>
          </cell>
          <cell r="F233">
            <v>7.13</v>
          </cell>
          <cell r="G233">
            <v>7.15</v>
          </cell>
          <cell r="H233">
            <v>7.18</v>
          </cell>
          <cell r="I233">
            <v>7.23</v>
          </cell>
          <cell r="J233">
            <v>7.27</v>
          </cell>
          <cell r="K233">
            <v>7.01</v>
          </cell>
          <cell r="L233">
            <v>6.88</v>
          </cell>
          <cell r="M233" t="str">
            <v>N/E</v>
          </cell>
        </row>
        <row r="234">
          <cell r="B234">
            <v>7.31</v>
          </cell>
          <cell r="C234">
            <v>7.5</v>
          </cell>
          <cell r="D234" t="str">
            <v>N/E</v>
          </cell>
          <cell r="E234" t="str">
            <v>N/E</v>
          </cell>
          <cell r="F234">
            <v>7.11</v>
          </cell>
          <cell r="G234">
            <v>7.17</v>
          </cell>
          <cell r="H234">
            <v>7.21</v>
          </cell>
          <cell r="I234">
            <v>7.25</v>
          </cell>
          <cell r="J234">
            <v>7.28</v>
          </cell>
          <cell r="K234">
            <v>7.03</v>
          </cell>
          <cell r="L234">
            <v>6.96</v>
          </cell>
          <cell r="M234" t="str">
            <v>N/E</v>
          </cell>
        </row>
        <row r="235">
          <cell r="B235">
            <v>7.31</v>
          </cell>
          <cell r="C235">
            <v>7.65</v>
          </cell>
          <cell r="D235" t="str">
            <v>N/E</v>
          </cell>
          <cell r="E235" t="str">
            <v>N/E</v>
          </cell>
          <cell r="F235">
            <v>7.1</v>
          </cell>
          <cell r="G235">
            <v>7.27</v>
          </cell>
          <cell r="H235">
            <v>7.36</v>
          </cell>
          <cell r="I235">
            <v>7.39</v>
          </cell>
          <cell r="J235">
            <v>7.44</v>
          </cell>
          <cell r="K235">
            <v>7.01</v>
          </cell>
          <cell r="L235">
            <v>6.95</v>
          </cell>
          <cell r="M235" t="str">
            <v>N/E</v>
          </cell>
        </row>
        <row r="236">
          <cell r="B236">
            <v>7.3</v>
          </cell>
          <cell r="C236">
            <v>7.62</v>
          </cell>
          <cell r="D236" t="str">
            <v>N/E</v>
          </cell>
          <cell r="E236" t="str">
            <v>N/E</v>
          </cell>
          <cell r="F236">
            <v>7.08</v>
          </cell>
          <cell r="G236">
            <v>7.2</v>
          </cell>
          <cell r="H236">
            <v>7.28</v>
          </cell>
          <cell r="I236">
            <v>7.32</v>
          </cell>
          <cell r="J236">
            <v>7.37</v>
          </cell>
          <cell r="K236">
            <v>7.02</v>
          </cell>
          <cell r="L236">
            <v>6.98</v>
          </cell>
          <cell r="M236" t="str">
            <v>N/E</v>
          </cell>
        </row>
        <row r="237">
          <cell r="B237">
            <v>7.34</v>
          </cell>
          <cell r="C237">
            <v>7.6</v>
          </cell>
          <cell r="D237" t="str">
            <v>N/E</v>
          </cell>
          <cell r="E237" t="str">
            <v>N/E</v>
          </cell>
          <cell r="F237">
            <v>7.07</v>
          </cell>
          <cell r="G237">
            <v>7.21</v>
          </cell>
          <cell r="H237">
            <v>7.24</v>
          </cell>
          <cell r="I237">
            <v>7.26</v>
          </cell>
          <cell r="J237">
            <v>7.3</v>
          </cell>
          <cell r="K237">
            <v>7.05</v>
          </cell>
          <cell r="L237">
            <v>7.04</v>
          </cell>
          <cell r="M237" t="str">
            <v>N/E</v>
          </cell>
        </row>
        <row r="238">
          <cell r="B238">
            <v>7.41</v>
          </cell>
          <cell r="C238">
            <v>7.67</v>
          </cell>
          <cell r="D238" t="str">
            <v>N/E</v>
          </cell>
          <cell r="E238" t="str">
            <v>N/E</v>
          </cell>
          <cell r="F238">
            <v>7.09</v>
          </cell>
          <cell r="G238">
            <v>7.23</v>
          </cell>
          <cell r="H238">
            <v>7.29</v>
          </cell>
          <cell r="I238">
            <v>7.32</v>
          </cell>
          <cell r="J238">
            <v>7.35</v>
          </cell>
          <cell r="K238">
            <v>7.02</v>
          </cell>
          <cell r="L238">
            <v>6.98</v>
          </cell>
          <cell r="M238" t="str">
            <v>N/E</v>
          </cell>
        </row>
        <row r="239">
          <cell r="B239">
            <v>7.46</v>
          </cell>
          <cell r="C239">
            <v>7.67</v>
          </cell>
          <cell r="D239" t="str">
            <v>N/E</v>
          </cell>
          <cell r="E239" t="str">
            <v>N/E</v>
          </cell>
          <cell r="F239">
            <v>7.14</v>
          </cell>
          <cell r="G239">
            <v>7.24</v>
          </cell>
          <cell r="H239">
            <v>7.34</v>
          </cell>
          <cell r="I239">
            <v>7.41</v>
          </cell>
          <cell r="J239">
            <v>7.47</v>
          </cell>
          <cell r="K239">
            <v>7.02</v>
          </cell>
          <cell r="L239">
            <v>6.96</v>
          </cell>
          <cell r="M239" t="str">
            <v>N/E</v>
          </cell>
        </row>
        <row r="240">
          <cell r="B240">
            <v>7.46</v>
          </cell>
          <cell r="C240">
            <v>7.68</v>
          </cell>
          <cell r="D240" t="str">
            <v>N/E</v>
          </cell>
          <cell r="E240" t="str">
            <v>N/E</v>
          </cell>
          <cell r="F240">
            <v>7.14</v>
          </cell>
          <cell r="G240">
            <v>7.27</v>
          </cell>
          <cell r="H240">
            <v>7.38</v>
          </cell>
          <cell r="I240">
            <v>7.43</v>
          </cell>
          <cell r="J240">
            <v>7.5</v>
          </cell>
          <cell r="K240">
            <v>7.02</v>
          </cell>
          <cell r="L240">
            <v>6.92</v>
          </cell>
          <cell r="M240" t="str">
            <v>N/E</v>
          </cell>
        </row>
        <row r="241">
          <cell r="B241">
            <v>7.47</v>
          </cell>
          <cell r="C241">
            <v>7.61</v>
          </cell>
          <cell r="D241" t="str">
            <v>N/E</v>
          </cell>
          <cell r="E241" t="str">
            <v>N/E</v>
          </cell>
          <cell r="F241">
            <v>7.11</v>
          </cell>
          <cell r="G241">
            <v>7.22</v>
          </cell>
          <cell r="H241">
            <v>7.33</v>
          </cell>
          <cell r="I241">
            <v>7.38</v>
          </cell>
          <cell r="J241">
            <v>7.41</v>
          </cell>
          <cell r="K241">
            <v>7.04</v>
          </cell>
          <cell r="L241">
            <v>6.92</v>
          </cell>
          <cell r="M241" t="str">
            <v>N/E</v>
          </cell>
        </row>
        <row r="242">
          <cell r="B242">
            <v>7.7</v>
          </cell>
          <cell r="C242">
            <v>7.83</v>
          </cell>
          <cell r="D242" t="str">
            <v>N/E</v>
          </cell>
          <cell r="E242" t="str">
            <v>N/E</v>
          </cell>
          <cell r="F242" t="str">
            <v>N/E</v>
          </cell>
          <cell r="G242" t="str">
            <v>N/E</v>
          </cell>
          <cell r="H242" t="str">
            <v>N/E</v>
          </cell>
          <cell r="I242" t="str">
            <v>N/E</v>
          </cell>
          <cell r="J242" t="str">
            <v>N/E</v>
          </cell>
          <cell r="K242">
            <v>7.28</v>
          </cell>
          <cell r="L242">
            <v>7.16</v>
          </cell>
          <cell r="M242" t="str">
            <v>N/E</v>
          </cell>
        </row>
        <row r="243">
          <cell r="B243">
            <v>7.7</v>
          </cell>
          <cell r="C243">
            <v>7.82</v>
          </cell>
          <cell r="D243" t="str">
            <v>N/E</v>
          </cell>
          <cell r="E243" t="str">
            <v>N/E</v>
          </cell>
          <cell r="F243" t="str">
            <v>N/E</v>
          </cell>
          <cell r="G243" t="str">
            <v>N/E</v>
          </cell>
          <cell r="H243" t="str">
            <v>N/E</v>
          </cell>
          <cell r="I243" t="str">
            <v>N/E</v>
          </cell>
          <cell r="J243" t="str">
            <v>N/E</v>
          </cell>
          <cell r="K243">
            <v>7.27</v>
          </cell>
          <cell r="L243">
            <v>7.14</v>
          </cell>
          <cell r="M243" t="str">
            <v>N/E</v>
          </cell>
        </row>
        <row r="244">
          <cell r="B244">
            <v>7.7</v>
          </cell>
          <cell r="C244">
            <v>7.78</v>
          </cell>
          <cell r="D244" t="str">
            <v>N/E</v>
          </cell>
          <cell r="E244" t="str">
            <v>N/E</v>
          </cell>
          <cell r="F244" t="str">
            <v>N/E</v>
          </cell>
          <cell r="G244" t="str">
            <v>N/E</v>
          </cell>
          <cell r="H244" t="str">
            <v>N/E</v>
          </cell>
          <cell r="I244" t="str">
            <v>N/E</v>
          </cell>
          <cell r="J244" t="str">
            <v>N/E</v>
          </cell>
          <cell r="K244">
            <v>7.27</v>
          </cell>
          <cell r="L244">
            <v>7.15</v>
          </cell>
          <cell r="M244" t="str">
            <v>N/E</v>
          </cell>
        </row>
        <row r="245">
          <cell r="B245">
            <v>7.71</v>
          </cell>
          <cell r="C245">
            <v>7.79</v>
          </cell>
          <cell r="D245" t="str">
            <v>N/E</v>
          </cell>
          <cell r="E245" t="str">
            <v>N/E</v>
          </cell>
          <cell r="F245" t="str">
            <v>N/E</v>
          </cell>
          <cell r="G245" t="str">
            <v>N/E</v>
          </cell>
          <cell r="H245" t="str">
            <v>N/E</v>
          </cell>
          <cell r="I245" t="str">
            <v>N/E</v>
          </cell>
          <cell r="J245" t="str">
            <v>N/E</v>
          </cell>
          <cell r="K245">
            <v>7.26</v>
          </cell>
          <cell r="L245">
            <v>7.15</v>
          </cell>
          <cell r="M245" t="str">
            <v>N/E</v>
          </cell>
        </row>
        <row r="246">
          <cell r="B246">
            <v>7.7</v>
          </cell>
          <cell r="C246">
            <v>7.77</v>
          </cell>
          <cell r="D246" t="str">
            <v>N/E</v>
          </cell>
          <cell r="E246" t="str">
            <v>N/E</v>
          </cell>
          <cell r="F246" t="str">
            <v>N/E</v>
          </cell>
          <cell r="G246" t="str">
            <v>N/E</v>
          </cell>
          <cell r="H246" t="str">
            <v>N/E</v>
          </cell>
          <cell r="I246" t="str">
            <v>N/E</v>
          </cell>
          <cell r="J246" t="str">
            <v>N/E</v>
          </cell>
          <cell r="K246">
            <v>7.24</v>
          </cell>
          <cell r="L246">
            <v>7.08</v>
          </cell>
          <cell r="M246" t="str">
            <v>N/E</v>
          </cell>
        </row>
        <row r="247">
          <cell r="B247">
            <v>7.73</v>
          </cell>
          <cell r="C247">
            <v>7.78</v>
          </cell>
          <cell r="D247" t="str">
            <v>N/E</v>
          </cell>
          <cell r="E247" t="str">
            <v>N/E</v>
          </cell>
          <cell r="F247" t="str">
            <v>N/E</v>
          </cell>
          <cell r="G247" t="str">
            <v>N/E</v>
          </cell>
          <cell r="H247" t="str">
            <v>N/E</v>
          </cell>
          <cell r="I247" t="str">
            <v>N/E</v>
          </cell>
          <cell r="J247" t="str">
            <v>N/E</v>
          </cell>
          <cell r="K247">
            <v>7.29</v>
          </cell>
          <cell r="L247">
            <v>7.14</v>
          </cell>
          <cell r="M247" t="str">
            <v>N/E</v>
          </cell>
        </row>
        <row r="248">
          <cell r="B248">
            <v>7.93</v>
          </cell>
          <cell r="C248">
            <v>8.01</v>
          </cell>
          <cell r="D248" t="str">
            <v>N/E</v>
          </cell>
          <cell r="E248" t="str">
            <v>N/E</v>
          </cell>
          <cell r="F248" t="str">
            <v>N/E</v>
          </cell>
          <cell r="G248" t="str">
            <v>N/E</v>
          </cell>
          <cell r="H248" t="str">
            <v>N/E</v>
          </cell>
          <cell r="I248" t="str">
            <v>N/E</v>
          </cell>
          <cell r="J248" t="str">
            <v>N/E</v>
          </cell>
          <cell r="K248">
            <v>7.5</v>
          </cell>
          <cell r="L248">
            <v>7.4</v>
          </cell>
          <cell r="M248" t="str">
            <v>N/E</v>
          </cell>
        </row>
        <row r="249">
          <cell r="B249">
            <v>7.93</v>
          </cell>
          <cell r="C249">
            <v>8</v>
          </cell>
          <cell r="D249" t="str">
            <v>N/E</v>
          </cell>
          <cell r="E249" t="str">
            <v>N/E</v>
          </cell>
          <cell r="F249" t="str">
            <v>N/E</v>
          </cell>
          <cell r="G249" t="str">
            <v>N/E</v>
          </cell>
          <cell r="H249" t="str">
            <v>N/E</v>
          </cell>
          <cell r="I249" t="str">
            <v>N/E</v>
          </cell>
          <cell r="J249" t="str">
            <v>N/E</v>
          </cell>
          <cell r="K249">
            <v>7.52</v>
          </cell>
          <cell r="L249">
            <v>7.45</v>
          </cell>
          <cell r="M249" t="str">
            <v>N/E</v>
          </cell>
        </row>
        <row r="250">
          <cell r="B250">
            <v>7.93</v>
          </cell>
          <cell r="C250">
            <v>7.99</v>
          </cell>
          <cell r="D250" t="str">
            <v>N/E</v>
          </cell>
          <cell r="E250" t="str">
            <v>N/E</v>
          </cell>
          <cell r="F250" t="str">
            <v>N/E</v>
          </cell>
          <cell r="G250" t="str">
            <v>N/E</v>
          </cell>
          <cell r="H250" t="str">
            <v>N/E</v>
          </cell>
          <cell r="I250" t="str">
            <v>N/E</v>
          </cell>
          <cell r="J250" t="str">
            <v>N/E</v>
          </cell>
          <cell r="K250">
            <v>7.51</v>
          </cell>
          <cell r="L250">
            <v>7.43</v>
          </cell>
          <cell r="M250" t="str">
            <v>N/E</v>
          </cell>
        </row>
        <row r="251">
          <cell r="B251">
            <v>7.93</v>
          </cell>
          <cell r="C251">
            <v>7.93</v>
          </cell>
          <cell r="D251" t="str">
            <v>N/E</v>
          </cell>
          <cell r="E251" t="str">
            <v>N/E</v>
          </cell>
          <cell r="F251" t="str">
            <v>N/E</v>
          </cell>
          <cell r="G251" t="str">
            <v>N/E</v>
          </cell>
          <cell r="H251" t="str">
            <v>N/E</v>
          </cell>
          <cell r="I251" t="str">
            <v>N/E</v>
          </cell>
          <cell r="J251" t="str">
            <v>N/E</v>
          </cell>
          <cell r="K251">
            <v>7.5</v>
          </cell>
          <cell r="L251">
            <v>7.41</v>
          </cell>
          <cell r="M251" t="str">
            <v>N/E</v>
          </cell>
        </row>
        <row r="252">
          <cell r="B252">
            <v>7.93</v>
          </cell>
          <cell r="C252">
            <v>7.94</v>
          </cell>
          <cell r="D252" t="str">
            <v>N/E</v>
          </cell>
          <cell r="E252" t="str">
            <v>N/E</v>
          </cell>
          <cell r="F252" t="str">
            <v>N/E</v>
          </cell>
          <cell r="G252" t="str">
            <v>N/E</v>
          </cell>
          <cell r="H252" t="str">
            <v>N/E</v>
          </cell>
          <cell r="I252" t="str">
            <v>N/E</v>
          </cell>
          <cell r="J252" t="str">
            <v>N/E</v>
          </cell>
          <cell r="K252">
            <v>7.5</v>
          </cell>
          <cell r="L252">
            <v>7.4</v>
          </cell>
          <cell r="M252" t="str">
            <v>N/E</v>
          </cell>
        </row>
        <row r="253">
          <cell r="B253">
            <v>7.94</v>
          </cell>
          <cell r="C253">
            <v>7.96</v>
          </cell>
          <cell r="D253" t="str">
            <v>N/E</v>
          </cell>
          <cell r="E253" t="str">
            <v>N/E</v>
          </cell>
          <cell r="F253" t="str">
            <v>N/E</v>
          </cell>
          <cell r="G253" t="str">
            <v>N/E</v>
          </cell>
          <cell r="H253" t="str">
            <v>N/E</v>
          </cell>
          <cell r="I253" t="str">
            <v>N/E</v>
          </cell>
          <cell r="J253" t="str">
            <v>N/E</v>
          </cell>
          <cell r="K253">
            <v>7.51</v>
          </cell>
          <cell r="L253">
            <v>7.34</v>
          </cell>
          <cell r="M253" t="str">
            <v>N/E</v>
          </cell>
        </row>
        <row r="254">
          <cell r="B254">
            <v>7.93</v>
          </cell>
          <cell r="C254">
            <v>7.96</v>
          </cell>
          <cell r="D254" t="str">
            <v>N/E</v>
          </cell>
          <cell r="E254" t="str">
            <v>N/E</v>
          </cell>
          <cell r="F254" t="str">
            <v>N/E</v>
          </cell>
          <cell r="G254" t="str">
            <v>N/E</v>
          </cell>
          <cell r="H254" t="str">
            <v>N/E</v>
          </cell>
          <cell r="I254" t="str">
            <v>N/E</v>
          </cell>
          <cell r="J254" t="str">
            <v>N/E</v>
          </cell>
          <cell r="K254">
            <v>7.51</v>
          </cell>
          <cell r="L254">
            <v>7.32</v>
          </cell>
          <cell r="M254" t="str">
            <v>N/E</v>
          </cell>
        </row>
        <row r="255">
          <cell r="B255">
            <v>8</v>
          </cell>
          <cell r="C255">
            <v>8.1</v>
          </cell>
          <cell r="D255" t="str">
            <v>N/E</v>
          </cell>
          <cell r="E255" t="str">
            <v>N/E</v>
          </cell>
          <cell r="F255" t="str">
            <v>N/E</v>
          </cell>
          <cell r="G255" t="str">
            <v>N/E</v>
          </cell>
          <cell r="H255" t="str">
            <v>N/E</v>
          </cell>
          <cell r="I255" t="str">
            <v>N/E</v>
          </cell>
          <cell r="J255" t="str">
            <v>N/E</v>
          </cell>
          <cell r="K255">
            <v>7.6</v>
          </cell>
          <cell r="L255">
            <v>7.45</v>
          </cell>
          <cell r="M255" t="str">
            <v>N/E</v>
          </cell>
        </row>
        <row r="256">
          <cell r="B256">
            <v>8.2799999999999994</v>
          </cell>
          <cell r="C256">
            <v>8.49</v>
          </cell>
          <cell r="D256" t="str">
            <v>N/E</v>
          </cell>
          <cell r="E256" t="str">
            <v>N/E</v>
          </cell>
          <cell r="F256" t="str">
            <v>N/E</v>
          </cell>
          <cell r="G256" t="str">
            <v>N/E</v>
          </cell>
          <cell r="H256" t="str">
            <v>N/E</v>
          </cell>
          <cell r="I256" t="str">
            <v>N/E</v>
          </cell>
          <cell r="J256" t="str">
            <v>N/E</v>
          </cell>
          <cell r="K256">
            <v>7.87</v>
          </cell>
          <cell r="L256">
            <v>7.79</v>
          </cell>
          <cell r="M256" t="str">
            <v>N/E</v>
          </cell>
        </row>
        <row r="257">
          <cell r="B257">
            <v>8.56</v>
          </cell>
          <cell r="C257">
            <v>8.7100000000000009</v>
          </cell>
          <cell r="D257" t="str">
            <v>N/E</v>
          </cell>
          <cell r="E257" t="str">
            <v>N/E</v>
          </cell>
          <cell r="F257" t="str">
            <v>N/E</v>
          </cell>
          <cell r="G257" t="str">
            <v>N/E</v>
          </cell>
          <cell r="H257" t="str">
            <v>N/E</v>
          </cell>
          <cell r="I257" t="str">
            <v>N/E</v>
          </cell>
          <cell r="J257" t="str">
            <v>N/E</v>
          </cell>
          <cell r="K257">
            <v>8.1300000000000008</v>
          </cell>
          <cell r="L257">
            <v>8.0399999999999991</v>
          </cell>
          <cell r="M257" t="str">
            <v>N/E</v>
          </cell>
        </row>
        <row r="258">
          <cell r="B258">
            <v>8.66</v>
          </cell>
          <cell r="C258">
            <v>8.74</v>
          </cell>
          <cell r="D258" t="str">
            <v>N/E</v>
          </cell>
          <cell r="E258" t="str">
            <v>N/E</v>
          </cell>
          <cell r="F258" t="str">
            <v>N/E</v>
          </cell>
          <cell r="G258" t="str">
            <v>N/E</v>
          </cell>
          <cell r="H258" t="str">
            <v>N/E</v>
          </cell>
          <cell r="I258" t="str">
            <v>N/E</v>
          </cell>
          <cell r="J258" t="str">
            <v>N/E</v>
          </cell>
          <cell r="K258">
            <v>8.26</v>
          </cell>
          <cell r="L258">
            <v>8.19</v>
          </cell>
          <cell r="M258" t="str">
            <v>N/E</v>
          </cell>
        </row>
        <row r="259">
          <cell r="B259">
            <v>8.68</v>
          </cell>
          <cell r="C259">
            <v>8.76</v>
          </cell>
          <cell r="D259" t="str">
            <v>N/E</v>
          </cell>
          <cell r="E259" t="str">
            <v>N/E</v>
          </cell>
          <cell r="F259" t="str">
            <v>N/E</v>
          </cell>
          <cell r="G259" t="str">
            <v>N/E</v>
          </cell>
          <cell r="H259" t="str">
            <v>N/E</v>
          </cell>
          <cell r="I259" t="str">
            <v>N/E</v>
          </cell>
          <cell r="J259" t="str">
            <v>N/E</v>
          </cell>
          <cell r="K259">
            <v>7.99</v>
          </cell>
          <cell r="L259">
            <v>7.71</v>
          </cell>
          <cell r="M259" t="str">
            <v>N/E</v>
          </cell>
        </row>
        <row r="260">
          <cell r="B260">
            <v>8.73</v>
          </cell>
          <cell r="C260">
            <v>8.83</v>
          </cell>
          <cell r="D260" t="str">
            <v>N/E</v>
          </cell>
          <cell r="E260" t="str">
            <v>N/E</v>
          </cell>
          <cell r="F260" t="str">
            <v>N/E</v>
          </cell>
          <cell r="G260" t="str">
            <v>N/E</v>
          </cell>
          <cell r="H260" t="str">
            <v>N/E</v>
          </cell>
          <cell r="I260" t="str">
            <v>N/E</v>
          </cell>
          <cell r="J260" t="str">
            <v>N/E</v>
          </cell>
          <cell r="K260">
            <v>8.1300000000000008</v>
          </cell>
          <cell r="L260">
            <v>7.85</v>
          </cell>
          <cell r="M260" t="str">
            <v>N/E</v>
          </cell>
        </row>
        <row r="261">
          <cell r="B261">
            <v>8.74</v>
          </cell>
          <cell r="C261">
            <v>8.82</v>
          </cell>
          <cell r="D261" t="str">
            <v>N/E</v>
          </cell>
          <cell r="E261" t="str">
            <v>N/E</v>
          </cell>
          <cell r="F261" t="str">
            <v>N/E</v>
          </cell>
          <cell r="G261" t="str">
            <v>N/E</v>
          </cell>
          <cell r="H261" t="str">
            <v>N/E</v>
          </cell>
          <cell r="I261" t="str">
            <v>N/E</v>
          </cell>
          <cell r="J261" t="str">
            <v>N/E</v>
          </cell>
          <cell r="K261">
            <v>8.27</v>
          </cell>
          <cell r="L261">
            <v>8.15</v>
          </cell>
          <cell r="M261" t="str">
            <v>N/E</v>
          </cell>
        </row>
        <row r="262">
          <cell r="B262">
            <v>8.41</v>
          </cell>
          <cell r="C262">
            <v>8.41</v>
          </cell>
          <cell r="D262" t="str">
            <v>N/E</v>
          </cell>
          <cell r="E262" t="str">
            <v>N/E</v>
          </cell>
          <cell r="F262" t="str">
            <v>N/E</v>
          </cell>
          <cell r="G262" t="str">
            <v>N/E</v>
          </cell>
          <cell r="H262" t="str">
            <v>N/E</v>
          </cell>
          <cell r="I262" t="str">
            <v>N/E</v>
          </cell>
          <cell r="J262" t="str">
            <v>N/E</v>
          </cell>
          <cell r="K262">
            <v>8.02</v>
          </cell>
          <cell r="L262">
            <v>7.9</v>
          </cell>
          <cell r="M262" t="str">
            <v>N/E</v>
          </cell>
        </row>
        <row r="263">
          <cell r="B263">
            <v>7.94</v>
          </cell>
          <cell r="C263">
            <v>7.86</v>
          </cell>
          <cell r="D263" t="str">
            <v>N/E</v>
          </cell>
          <cell r="E263" t="str">
            <v>N/E</v>
          </cell>
          <cell r="F263" t="str">
            <v>N/E</v>
          </cell>
          <cell r="G263" t="str">
            <v>N/E</v>
          </cell>
          <cell r="H263" t="str">
            <v>N/E</v>
          </cell>
          <cell r="I263" t="str">
            <v>N/E</v>
          </cell>
          <cell r="J263" t="str">
            <v>N/E</v>
          </cell>
          <cell r="K263">
            <v>7.68</v>
          </cell>
          <cell r="L263">
            <v>7.6</v>
          </cell>
          <cell r="M263" t="str">
            <v>N/E</v>
          </cell>
        </row>
        <row r="264">
          <cell r="B264">
            <v>7.64</v>
          </cell>
          <cell r="C264">
            <v>7.54</v>
          </cell>
          <cell r="D264" t="str">
            <v>N/E</v>
          </cell>
          <cell r="E264" t="str">
            <v>N/E</v>
          </cell>
          <cell r="F264" t="str">
            <v>N/E</v>
          </cell>
          <cell r="G264" t="str">
            <v>N/E</v>
          </cell>
          <cell r="H264" t="str">
            <v>N/E</v>
          </cell>
          <cell r="I264" t="str">
            <v>N/E</v>
          </cell>
          <cell r="J264" t="str">
            <v>N/E</v>
          </cell>
          <cell r="K264">
            <v>7.22</v>
          </cell>
          <cell r="L264">
            <v>7.17</v>
          </cell>
          <cell r="M264" t="str">
            <v>N/E</v>
          </cell>
        </row>
        <row r="265">
          <cell r="B265">
            <v>6.68</v>
          </cell>
          <cell r="C265">
            <v>6.5</v>
          </cell>
          <cell r="D265" t="str">
            <v>N/E</v>
          </cell>
          <cell r="E265" t="str">
            <v>N/E</v>
          </cell>
          <cell r="F265" t="str">
            <v>N/E</v>
          </cell>
          <cell r="G265" t="str">
            <v>N/E</v>
          </cell>
          <cell r="H265" t="str">
            <v>N/E</v>
          </cell>
          <cell r="I265" t="str">
            <v>N/E</v>
          </cell>
          <cell r="J265" t="str">
            <v>N/E</v>
          </cell>
          <cell r="K265">
            <v>6.39</v>
          </cell>
          <cell r="L265">
            <v>6.34</v>
          </cell>
          <cell r="M265" t="str">
            <v>N/E</v>
          </cell>
        </row>
        <row r="266">
          <cell r="B266">
            <v>5.78</v>
          </cell>
          <cell r="C266">
            <v>5.65</v>
          </cell>
          <cell r="D266" t="str">
            <v>N/E</v>
          </cell>
          <cell r="E266" t="str">
            <v>N/E</v>
          </cell>
          <cell r="F266" t="str">
            <v>N/E</v>
          </cell>
          <cell r="G266" t="str">
            <v>N/E</v>
          </cell>
          <cell r="H266" t="str">
            <v>N/E</v>
          </cell>
          <cell r="I266" t="str">
            <v>N/E</v>
          </cell>
          <cell r="J266" t="str">
            <v>N/E</v>
          </cell>
          <cell r="K266">
            <v>5.6</v>
          </cell>
          <cell r="L266">
            <v>5.53</v>
          </cell>
          <cell r="M266" t="str">
            <v>N/E</v>
          </cell>
        </row>
        <row r="267">
          <cell r="B267">
            <v>5.26</v>
          </cell>
          <cell r="C267">
            <v>5.18</v>
          </cell>
          <cell r="D267" t="str">
            <v>N/E</v>
          </cell>
          <cell r="E267" t="str">
            <v>N/E</v>
          </cell>
          <cell r="F267" t="str">
            <v>N/E</v>
          </cell>
          <cell r="G267" t="str">
            <v>N/E</v>
          </cell>
          <cell r="H267" t="str">
            <v>N/E</v>
          </cell>
          <cell r="I267" t="str">
            <v>N/E</v>
          </cell>
          <cell r="J267" t="str">
            <v>N/E</v>
          </cell>
          <cell r="K267">
            <v>5.08</v>
          </cell>
          <cell r="L267">
            <v>5.03</v>
          </cell>
          <cell r="M267" t="str">
            <v>N/E</v>
          </cell>
        </row>
        <row r="268">
          <cell r="B268">
            <v>4.92</v>
          </cell>
          <cell r="C268">
            <v>4.91</v>
          </cell>
          <cell r="D268" t="str">
            <v>N/E</v>
          </cell>
          <cell r="E268" t="str">
            <v>N/E</v>
          </cell>
          <cell r="F268" t="str">
            <v>N/E</v>
          </cell>
          <cell r="G268" t="str">
            <v>N/E</v>
          </cell>
          <cell r="H268" t="str">
            <v>N/E</v>
          </cell>
          <cell r="I268" t="str">
            <v>N/E</v>
          </cell>
          <cell r="J268" t="str">
            <v>N/E</v>
          </cell>
          <cell r="K268">
            <v>4.66</v>
          </cell>
          <cell r="L268">
            <v>4.62</v>
          </cell>
          <cell r="M268" t="str">
            <v>N/E</v>
          </cell>
        </row>
        <row r="269">
          <cell r="B269">
            <v>4.8899999999999997</v>
          </cell>
          <cell r="C269">
            <v>4.95</v>
          </cell>
          <cell r="D269" t="str">
            <v>N/E</v>
          </cell>
          <cell r="E269" t="str">
            <v>N/E</v>
          </cell>
          <cell r="F269" t="str">
            <v>N/E</v>
          </cell>
          <cell r="G269" t="str">
            <v>N/E</v>
          </cell>
          <cell r="H269" t="str">
            <v>N/E</v>
          </cell>
          <cell r="I269" t="str">
            <v>N/E</v>
          </cell>
          <cell r="J269" t="str">
            <v>N/E</v>
          </cell>
          <cell r="K269">
            <v>4.5199999999999996</v>
          </cell>
          <cell r="L269">
            <v>4.45</v>
          </cell>
          <cell r="M269" t="str">
            <v>N/E</v>
          </cell>
        </row>
        <row r="270">
          <cell r="B270">
            <v>4.91</v>
          </cell>
          <cell r="C270">
            <v>5</v>
          </cell>
          <cell r="D270" t="str">
            <v>N/E</v>
          </cell>
          <cell r="E270" t="str">
            <v>N/E</v>
          </cell>
          <cell r="F270" t="str">
            <v>N/E</v>
          </cell>
          <cell r="G270" t="str">
            <v>N/E</v>
          </cell>
          <cell r="H270" t="str">
            <v>N/E</v>
          </cell>
          <cell r="I270" t="str">
            <v>N/E</v>
          </cell>
          <cell r="J270" t="str">
            <v>N/E</v>
          </cell>
          <cell r="K270">
            <v>4.53</v>
          </cell>
          <cell r="L270">
            <v>4.45</v>
          </cell>
          <cell r="M270" t="str">
            <v>N/E</v>
          </cell>
        </row>
        <row r="271">
          <cell r="B271">
            <v>4.91</v>
          </cell>
          <cell r="C271">
            <v>5</v>
          </cell>
          <cell r="D271" t="str">
            <v>N/E</v>
          </cell>
          <cell r="E271" t="str">
            <v>N/E</v>
          </cell>
          <cell r="F271" t="str">
            <v>N/E</v>
          </cell>
          <cell r="G271" t="str">
            <v>N/E</v>
          </cell>
          <cell r="H271" t="str">
            <v>N/E</v>
          </cell>
          <cell r="I271" t="str">
            <v>N/E</v>
          </cell>
          <cell r="J271" t="str">
            <v>N/E</v>
          </cell>
          <cell r="K271">
            <v>4.53</v>
          </cell>
          <cell r="L271">
            <v>4.45</v>
          </cell>
          <cell r="M271" t="str">
            <v>N/E</v>
          </cell>
        </row>
        <row r="272">
          <cell r="B272">
            <v>4.93</v>
          </cell>
          <cell r="C272">
            <v>5.08</v>
          </cell>
          <cell r="D272" t="str">
            <v>N/E</v>
          </cell>
          <cell r="E272" t="str">
            <v>N/E</v>
          </cell>
          <cell r="F272" t="str">
            <v>N/E</v>
          </cell>
          <cell r="G272" t="str">
            <v>N/E</v>
          </cell>
          <cell r="H272" t="str">
            <v>N/E</v>
          </cell>
          <cell r="I272" t="str">
            <v>N/E</v>
          </cell>
          <cell r="J272" t="str">
            <v>N/E</v>
          </cell>
          <cell r="K272">
            <v>4.59</v>
          </cell>
          <cell r="L272">
            <v>4.5</v>
          </cell>
          <cell r="M272" t="str">
            <v>N/E</v>
          </cell>
        </row>
        <row r="273">
          <cell r="B273">
            <v>4.93</v>
          </cell>
          <cell r="C273">
            <v>5.07</v>
          </cell>
          <cell r="D273" t="str">
            <v>N/E</v>
          </cell>
          <cell r="E273" t="str">
            <v>N/E</v>
          </cell>
          <cell r="F273" t="str">
            <v>N/E</v>
          </cell>
          <cell r="G273" t="str">
            <v>N/E</v>
          </cell>
          <cell r="H273" t="str">
            <v>N/E</v>
          </cell>
          <cell r="I273" t="str">
            <v>N/E</v>
          </cell>
          <cell r="J273" t="str">
            <v>N/E</v>
          </cell>
          <cell r="K273">
            <v>4.63</v>
          </cell>
          <cell r="L273">
            <v>4.53</v>
          </cell>
          <cell r="M273" t="str">
            <v>N/E</v>
          </cell>
        </row>
        <row r="274">
          <cell r="B274">
            <v>4.91</v>
          </cell>
          <cell r="C274">
            <v>5.0599999999999996</v>
          </cell>
          <cell r="D274" t="str">
            <v>N/E</v>
          </cell>
          <cell r="E274" t="str">
            <v>N/E</v>
          </cell>
          <cell r="F274" t="str">
            <v>N/E</v>
          </cell>
          <cell r="G274" t="str">
            <v>N/E</v>
          </cell>
          <cell r="H274" t="str">
            <v>N/E</v>
          </cell>
          <cell r="I274" t="str">
            <v>N/E</v>
          </cell>
          <cell r="J274" t="str">
            <v>N/E</v>
          </cell>
          <cell r="K274">
            <v>4.6100000000000003</v>
          </cell>
          <cell r="L274">
            <v>4.54</v>
          </cell>
          <cell r="M274" t="str">
            <v>N/E</v>
          </cell>
        </row>
        <row r="275">
          <cell r="B275">
            <v>4.92</v>
          </cell>
          <cell r="C275">
            <v>5.03</v>
          </cell>
          <cell r="D275" t="str">
            <v>N/E</v>
          </cell>
          <cell r="E275" t="str">
            <v>N/E</v>
          </cell>
          <cell r="F275" t="str">
            <v>N/E</v>
          </cell>
          <cell r="G275" t="str">
            <v>N/E</v>
          </cell>
          <cell r="H275" t="str">
            <v>N/E</v>
          </cell>
          <cell r="I275" t="str">
            <v>N/E</v>
          </cell>
          <cell r="J275" t="str">
            <v>N/E</v>
          </cell>
          <cell r="K275">
            <v>4.6399999999999997</v>
          </cell>
          <cell r="L275">
            <v>4.5999999999999996</v>
          </cell>
          <cell r="M275" t="str">
            <v>N/E</v>
          </cell>
        </row>
        <row r="276">
          <cell r="B276">
            <v>4.92</v>
          </cell>
          <cell r="C276">
            <v>5.03</v>
          </cell>
          <cell r="D276" t="str">
            <v>N/E</v>
          </cell>
          <cell r="E276" t="str">
            <v>N/E</v>
          </cell>
          <cell r="F276" t="str">
            <v>N/E</v>
          </cell>
          <cell r="G276" t="str">
            <v>N/E</v>
          </cell>
          <cell r="H276" t="str">
            <v>N/E</v>
          </cell>
          <cell r="I276" t="str">
            <v>N/E</v>
          </cell>
          <cell r="J276" t="str">
            <v>N/E</v>
          </cell>
          <cell r="K276">
            <v>4.57</v>
          </cell>
          <cell r="L276">
            <v>4.5199999999999996</v>
          </cell>
          <cell r="M276" t="str">
            <v>N/E</v>
          </cell>
        </row>
        <row r="277">
          <cell r="B277">
            <v>4.9400000000000004</v>
          </cell>
          <cell r="C277">
            <v>5.03</v>
          </cell>
          <cell r="D277" t="str">
            <v>N/E</v>
          </cell>
          <cell r="E277" t="str">
            <v>N/E</v>
          </cell>
          <cell r="F277" t="str">
            <v>N/E</v>
          </cell>
          <cell r="G277" t="str">
            <v>N/E</v>
          </cell>
          <cell r="H277" t="str">
            <v>N/E</v>
          </cell>
          <cell r="I277" t="str">
            <v>N/E</v>
          </cell>
          <cell r="J277" t="str">
            <v>N/E</v>
          </cell>
          <cell r="K277">
            <v>4.5999999999999996</v>
          </cell>
          <cell r="L277">
            <v>4.55</v>
          </cell>
          <cell r="M277" t="str">
            <v>N/E</v>
          </cell>
        </row>
        <row r="278">
          <cell r="B278">
            <v>4.9400000000000004</v>
          </cell>
          <cell r="C278">
            <v>5.04</v>
          </cell>
          <cell r="D278" t="str">
            <v>N/E</v>
          </cell>
          <cell r="E278" t="str">
            <v>N/E</v>
          </cell>
          <cell r="F278" t="str">
            <v>N/E</v>
          </cell>
          <cell r="G278" t="str">
            <v>N/E</v>
          </cell>
          <cell r="H278" t="str">
            <v>N/E</v>
          </cell>
          <cell r="I278" t="str">
            <v>N/E</v>
          </cell>
          <cell r="J278" t="str">
            <v>N/E</v>
          </cell>
          <cell r="K278">
            <v>4.5999999999999996</v>
          </cell>
          <cell r="L278">
            <v>4.55</v>
          </cell>
          <cell r="M278" t="str">
            <v>N/E</v>
          </cell>
        </row>
        <row r="279">
          <cell r="B279">
            <v>4.9400000000000004</v>
          </cell>
          <cell r="C279">
            <v>5.01</v>
          </cell>
          <cell r="D279" t="str">
            <v>N/E</v>
          </cell>
          <cell r="E279" t="str">
            <v>N/E</v>
          </cell>
          <cell r="F279" t="str">
            <v>N/E</v>
          </cell>
          <cell r="G279" t="str">
            <v>N/E</v>
          </cell>
          <cell r="H279" t="str">
            <v>N/E</v>
          </cell>
          <cell r="I279" t="str">
            <v>N/E</v>
          </cell>
          <cell r="J279" t="str">
            <v>N/E</v>
          </cell>
          <cell r="K279">
            <v>4.59</v>
          </cell>
          <cell r="L279">
            <v>4.55</v>
          </cell>
          <cell r="M279" t="str">
            <v>N/E</v>
          </cell>
        </row>
        <row r="280">
          <cell r="B280">
            <v>4.92</v>
          </cell>
          <cell r="C280">
            <v>5.01</v>
          </cell>
          <cell r="D280" t="str">
            <v>N/E</v>
          </cell>
          <cell r="E280" t="str">
            <v>N/E</v>
          </cell>
          <cell r="F280" t="str">
            <v>N/E</v>
          </cell>
          <cell r="G280" t="str">
            <v>N/E</v>
          </cell>
          <cell r="H280" t="str">
            <v>N/E</v>
          </cell>
          <cell r="I280" t="str">
            <v>N/E</v>
          </cell>
          <cell r="J280" t="str">
            <v>N/E</v>
          </cell>
          <cell r="K280">
            <v>4.6100000000000003</v>
          </cell>
          <cell r="L280">
            <v>4.58</v>
          </cell>
          <cell r="M280" t="str">
            <v>N/E</v>
          </cell>
        </row>
        <row r="281">
          <cell r="B281">
            <v>4.9000000000000004</v>
          </cell>
          <cell r="C281">
            <v>4.99</v>
          </cell>
          <cell r="D281" t="str">
            <v>N/E</v>
          </cell>
          <cell r="E281" t="str">
            <v>N/E</v>
          </cell>
          <cell r="F281" t="str">
            <v>N/E</v>
          </cell>
          <cell r="G281" t="str">
            <v>N/E</v>
          </cell>
          <cell r="H281" t="str">
            <v>N/E</v>
          </cell>
          <cell r="I281" t="str">
            <v>N/E</v>
          </cell>
          <cell r="J281" t="str">
            <v>N/E</v>
          </cell>
          <cell r="K281">
            <v>4.6100000000000003</v>
          </cell>
          <cell r="L281">
            <v>4.57</v>
          </cell>
          <cell r="M281" t="str">
            <v>N/E</v>
          </cell>
        </row>
        <row r="282">
          <cell r="B282">
            <v>4.9000000000000004</v>
          </cell>
          <cell r="C282">
            <v>4.9800000000000004</v>
          </cell>
          <cell r="D282" t="str">
            <v>N/E</v>
          </cell>
          <cell r="E282" t="str">
            <v>N/E</v>
          </cell>
          <cell r="F282" t="str">
            <v>N/E</v>
          </cell>
          <cell r="G282" t="str">
            <v>N/E</v>
          </cell>
          <cell r="H282" t="str">
            <v>N/E</v>
          </cell>
          <cell r="I282" t="str">
            <v>N/E</v>
          </cell>
          <cell r="J282" t="str">
            <v>N/E</v>
          </cell>
          <cell r="K282">
            <v>4.57</v>
          </cell>
          <cell r="L282">
            <v>4.54</v>
          </cell>
          <cell r="M282" t="str">
            <v>N/E</v>
          </cell>
        </row>
        <row r="283">
          <cell r="B283">
            <v>4.87</v>
          </cell>
          <cell r="C283">
            <v>4.95</v>
          </cell>
          <cell r="D283" t="str">
            <v>N/E</v>
          </cell>
          <cell r="E283" t="str">
            <v>N/E</v>
          </cell>
          <cell r="F283" t="str">
            <v>N/E</v>
          </cell>
          <cell r="G283" t="str">
            <v>N/E</v>
          </cell>
          <cell r="H283" t="str">
            <v>N/E</v>
          </cell>
          <cell r="I283" t="str">
            <v>N/E</v>
          </cell>
          <cell r="J283" t="str">
            <v>N/E</v>
          </cell>
          <cell r="K283">
            <v>4.54</v>
          </cell>
          <cell r="L283">
            <v>4.51</v>
          </cell>
          <cell r="M283" t="str">
            <v>N/E</v>
          </cell>
        </row>
        <row r="284">
          <cell r="B284">
            <v>4.87</v>
          </cell>
          <cell r="C284">
            <v>4.92</v>
          </cell>
          <cell r="D284" t="str">
            <v>N/E</v>
          </cell>
          <cell r="E284" t="str">
            <v>N/E</v>
          </cell>
          <cell r="F284" t="str">
            <v>N/E</v>
          </cell>
          <cell r="G284" t="str">
            <v>N/E</v>
          </cell>
          <cell r="H284" t="str">
            <v>N/E</v>
          </cell>
          <cell r="I284" t="str">
            <v>N/E</v>
          </cell>
          <cell r="J284" t="str">
            <v>N/E</v>
          </cell>
          <cell r="K284">
            <v>4.5599999999999996</v>
          </cell>
          <cell r="L284">
            <v>4.53</v>
          </cell>
          <cell r="M284" t="str">
            <v>N/E</v>
          </cell>
        </row>
        <row r="285">
          <cell r="B285">
            <v>4.8899999999999997</v>
          </cell>
          <cell r="C285">
            <v>4.95</v>
          </cell>
          <cell r="D285" t="str">
            <v>N/E</v>
          </cell>
          <cell r="E285" t="str">
            <v>N/E</v>
          </cell>
          <cell r="F285" t="str">
            <v>N/E</v>
          </cell>
          <cell r="G285" t="str">
            <v>N/E</v>
          </cell>
          <cell r="H285" t="str">
            <v>N/E</v>
          </cell>
          <cell r="I285" t="str">
            <v>N/E</v>
          </cell>
          <cell r="J285" t="str">
            <v>N/E</v>
          </cell>
          <cell r="K285">
            <v>4.62</v>
          </cell>
          <cell r="L285">
            <v>4.58</v>
          </cell>
          <cell r="M285" t="str">
            <v>N/E</v>
          </cell>
        </row>
        <row r="286">
          <cell r="B286">
            <v>4.8600000000000003</v>
          </cell>
          <cell r="C286">
            <v>4.92</v>
          </cell>
          <cell r="D286" t="str">
            <v>N/E</v>
          </cell>
          <cell r="E286" t="str">
            <v>N/E</v>
          </cell>
          <cell r="F286" t="str">
            <v>N/E</v>
          </cell>
          <cell r="G286" t="str">
            <v>N/E</v>
          </cell>
          <cell r="H286" t="str">
            <v>N/E</v>
          </cell>
          <cell r="I286" t="str">
            <v>N/E</v>
          </cell>
          <cell r="J286" t="str">
            <v>N/E</v>
          </cell>
          <cell r="K286">
            <v>4.58</v>
          </cell>
          <cell r="L286">
            <v>4.53</v>
          </cell>
          <cell r="M286" t="str">
            <v>N/E</v>
          </cell>
        </row>
        <row r="287">
          <cell r="B287">
            <v>4.84</v>
          </cell>
          <cell r="C287">
            <v>4.88</v>
          </cell>
          <cell r="D287" t="str">
            <v>N/E</v>
          </cell>
          <cell r="E287" t="str">
            <v>N/E</v>
          </cell>
          <cell r="F287" t="str">
            <v>N/E</v>
          </cell>
          <cell r="G287" t="str">
            <v>N/E</v>
          </cell>
          <cell r="H287" t="str">
            <v>N/E</v>
          </cell>
          <cell r="I287" t="str">
            <v>N/E</v>
          </cell>
          <cell r="J287" t="str">
            <v>N/E</v>
          </cell>
          <cell r="K287">
            <v>4.55</v>
          </cell>
          <cell r="L287">
            <v>4.51</v>
          </cell>
          <cell r="M287" t="str">
            <v>N/E</v>
          </cell>
        </row>
        <row r="288">
          <cell r="B288">
            <v>4.84</v>
          </cell>
          <cell r="C288">
            <v>4.87</v>
          </cell>
          <cell r="D288" t="str">
            <v>N/E</v>
          </cell>
          <cell r="E288" t="str">
            <v>N/E</v>
          </cell>
          <cell r="F288" t="str">
            <v>N/E</v>
          </cell>
          <cell r="G288" t="str">
            <v>N/E</v>
          </cell>
          <cell r="H288" t="str">
            <v>N/E</v>
          </cell>
          <cell r="I288" t="str">
            <v>N/E</v>
          </cell>
          <cell r="J288" t="str">
            <v>N/E</v>
          </cell>
          <cell r="K288">
            <v>4.51</v>
          </cell>
          <cell r="L288">
            <v>4.47</v>
          </cell>
          <cell r="M288" t="str">
            <v>N/E</v>
          </cell>
        </row>
        <row r="289">
          <cell r="B289">
            <v>4.8499999999999996</v>
          </cell>
          <cell r="C289">
            <v>4.88</v>
          </cell>
          <cell r="D289">
            <v>4.9800000000000004</v>
          </cell>
          <cell r="E289" t="str">
            <v>N/E</v>
          </cell>
          <cell r="F289" t="str">
            <v>N/E</v>
          </cell>
          <cell r="G289" t="str">
            <v>N/E</v>
          </cell>
          <cell r="H289" t="str">
            <v>N/E</v>
          </cell>
          <cell r="I289" t="str">
            <v>N/E</v>
          </cell>
          <cell r="J289" t="str">
            <v>N/E</v>
          </cell>
          <cell r="K289">
            <v>4.5199999999999996</v>
          </cell>
          <cell r="L289">
            <v>4.49</v>
          </cell>
          <cell r="M289" t="str">
            <v>N/E</v>
          </cell>
        </row>
        <row r="290">
          <cell r="B290">
            <v>4.8499999999999996</v>
          </cell>
          <cell r="C290">
            <v>4.88</v>
          </cell>
          <cell r="D290">
            <v>4.96</v>
          </cell>
          <cell r="E290" t="str">
            <v>N/E</v>
          </cell>
          <cell r="F290" t="str">
            <v>N/E</v>
          </cell>
          <cell r="G290" t="str">
            <v>N/E</v>
          </cell>
          <cell r="H290" t="str">
            <v>N/E</v>
          </cell>
          <cell r="I290" t="str">
            <v>N/E</v>
          </cell>
          <cell r="J290" t="str">
            <v>N/E</v>
          </cell>
          <cell r="K290">
            <v>4.49</v>
          </cell>
          <cell r="L290">
            <v>4.45</v>
          </cell>
          <cell r="M290" t="str">
            <v>N/E</v>
          </cell>
        </row>
        <row r="291">
          <cell r="B291">
            <v>4.8499999999999996</v>
          </cell>
          <cell r="C291">
            <v>4.8899999999999997</v>
          </cell>
          <cell r="D291">
            <v>4.95</v>
          </cell>
          <cell r="E291" t="str">
            <v>N/E</v>
          </cell>
          <cell r="F291" t="str">
            <v>N/E</v>
          </cell>
          <cell r="G291" t="str">
            <v>N/E</v>
          </cell>
          <cell r="H291" t="str">
            <v>N/E</v>
          </cell>
          <cell r="I291" t="str">
            <v>N/E</v>
          </cell>
          <cell r="J291" t="str">
            <v>N/E</v>
          </cell>
          <cell r="K291">
            <v>4.51</v>
          </cell>
          <cell r="L291">
            <v>4.4800000000000004</v>
          </cell>
          <cell r="M291" t="str">
            <v>N/E</v>
          </cell>
        </row>
        <row r="292">
          <cell r="B292">
            <v>4.82</v>
          </cell>
          <cell r="C292">
            <v>4.8600000000000003</v>
          </cell>
          <cell r="D292">
            <v>4.9000000000000004</v>
          </cell>
          <cell r="E292" t="str">
            <v>N/E</v>
          </cell>
          <cell r="F292" t="str">
            <v>N/E</v>
          </cell>
          <cell r="G292" t="str">
            <v>N/E</v>
          </cell>
          <cell r="H292" t="str">
            <v>N/E</v>
          </cell>
          <cell r="I292" t="str">
            <v>N/E</v>
          </cell>
          <cell r="J292" t="str">
            <v>N/E</v>
          </cell>
          <cell r="K292">
            <v>4.49</v>
          </cell>
          <cell r="L292">
            <v>4.47</v>
          </cell>
          <cell r="M292" t="str">
            <v>N/E</v>
          </cell>
        </row>
        <row r="293">
          <cell r="B293">
            <v>4.8099999999999996</v>
          </cell>
          <cell r="C293">
            <v>4.8499999999999996</v>
          </cell>
          <cell r="D293">
            <v>4.87</v>
          </cell>
          <cell r="E293" t="str">
            <v>N/E</v>
          </cell>
          <cell r="F293" t="str">
            <v>N/E</v>
          </cell>
          <cell r="G293" t="str">
            <v>N/E</v>
          </cell>
          <cell r="H293" t="str">
            <v>N/E</v>
          </cell>
          <cell r="I293" t="str">
            <v>N/E</v>
          </cell>
          <cell r="J293" t="str">
            <v>N/E</v>
          </cell>
          <cell r="K293">
            <v>4.46</v>
          </cell>
          <cell r="L293">
            <v>4.4400000000000004</v>
          </cell>
          <cell r="M293" t="str">
            <v>N/E</v>
          </cell>
        </row>
        <row r="294">
          <cell r="B294">
            <v>4.78</v>
          </cell>
          <cell r="C294">
            <v>4.8</v>
          </cell>
          <cell r="D294">
            <v>4.8099999999999996</v>
          </cell>
          <cell r="E294" t="str">
            <v>N/E</v>
          </cell>
          <cell r="F294" t="str">
            <v>N/E</v>
          </cell>
          <cell r="G294" t="str">
            <v>N/E</v>
          </cell>
          <cell r="H294" t="str">
            <v>N/E</v>
          </cell>
          <cell r="I294" t="str">
            <v>N/E</v>
          </cell>
          <cell r="J294" t="str">
            <v>N/E</v>
          </cell>
          <cell r="K294">
            <v>4.38</v>
          </cell>
          <cell r="L294">
            <v>4.37</v>
          </cell>
          <cell r="M294" t="str">
            <v>N/E</v>
          </cell>
        </row>
        <row r="295">
          <cell r="B295">
            <v>4.79</v>
          </cell>
          <cell r="C295">
            <v>4.8099999999999996</v>
          </cell>
          <cell r="D295">
            <v>4.8</v>
          </cell>
          <cell r="E295" t="str">
            <v>N/E</v>
          </cell>
          <cell r="F295" t="str">
            <v>N/E</v>
          </cell>
          <cell r="G295" t="str">
            <v>N/E</v>
          </cell>
          <cell r="H295" t="str">
            <v>N/E</v>
          </cell>
          <cell r="I295" t="str">
            <v>N/E</v>
          </cell>
          <cell r="J295" t="str">
            <v>N/E</v>
          </cell>
          <cell r="K295">
            <v>4.38</v>
          </cell>
          <cell r="L295">
            <v>4.37</v>
          </cell>
          <cell r="M295" t="str">
            <v>N/E</v>
          </cell>
        </row>
        <row r="296">
          <cell r="B296">
            <v>4.8</v>
          </cell>
          <cell r="C296">
            <v>4.8099999999999996</v>
          </cell>
          <cell r="D296">
            <v>4.8</v>
          </cell>
          <cell r="E296" t="str">
            <v>N/E</v>
          </cell>
          <cell r="F296" t="str">
            <v>N/E</v>
          </cell>
          <cell r="G296" t="str">
            <v>N/E</v>
          </cell>
          <cell r="H296" t="str">
            <v>N/E</v>
          </cell>
          <cell r="I296" t="str">
            <v>N/E</v>
          </cell>
          <cell r="J296" t="str">
            <v>N/E</v>
          </cell>
          <cell r="K296">
            <v>4.4000000000000004</v>
          </cell>
          <cell r="L296">
            <v>4.41</v>
          </cell>
          <cell r="M296" t="str">
            <v>N/E</v>
          </cell>
        </row>
        <row r="297">
          <cell r="B297">
            <v>4.8</v>
          </cell>
          <cell r="C297">
            <v>4.8099999999999996</v>
          </cell>
          <cell r="D297">
            <v>4.8099999999999996</v>
          </cell>
          <cell r="E297" t="str">
            <v>N/E</v>
          </cell>
          <cell r="F297" t="str">
            <v>N/E</v>
          </cell>
          <cell r="G297" t="str">
            <v>N/E</v>
          </cell>
          <cell r="H297" t="str">
            <v>N/E</v>
          </cell>
          <cell r="I297" t="str">
            <v>N/E</v>
          </cell>
          <cell r="J297" t="str">
            <v>N/E</v>
          </cell>
          <cell r="K297">
            <v>4.4800000000000004</v>
          </cell>
          <cell r="L297">
            <v>4.5</v>
          </cell>
          <cell r="M297" t="str">
            <v>N/E</v>
          </cell>
        </row>
        <row r="298">
          <cell r="B298">
            <v>4.79</v>
          </cell>
          <cell r="C298">
            <v>4.8</v>
          </cell>
          <cell r="D298">
            <v>4.8099999999999996</v>
          </cell>
          <cell r="E298" t="str">
            <v>N/E</v>
          </cell>
          <cell r="F298" t="str">
            <v>N/E</v>
          </cell>
          <cell r="G298" t="str">
            <v>N/E</v>
          </cell>
          <cell r="H298" t="str">
            <v>N/E</v>
          </cell>
          <cell r="I298" t="str">
            <v>N/E</v>
          </cell>
          <cell r="J298" t="str">
            <v>N/E</v>
          </cell>
          <cell r="K298">
            <v>4.47</v>
          </cell>
          <cell r="L298">
            <v>4.4800000000000004</v>
          </cell>
          <cell r="M298" t="str">
            <v>N/E</v>
          </cell>
        </row>
        <row r="299">
          <cell r="B299">
            <v>4.78</v>
          </cell>
          <cell r="C299">
            <v>4.8</v>
          </cell>
          <cell r="D299">
            <v>4.8099999999999996</v>
          </cell>
          <cell r="E299" t="str">
            <v>N/E</v>
          </cell>
          <cell r="F299" t="str">
            <v>N/E</v>
          </cell>
          <cell r="G299" t="str">
            <v>N/E</v>
          </cell>
          <cell r="H299" t="str">
            <v>N/E</v>
          </cell>
          <cell r="I299" t="str">
            <v>N/E</v>
          </cell>
          <cell r="J299" t="str">
            <v>N/E</v>
          </cell>
          <cell r="K299">
            <v>4.49</v>
          </cell>
          <cell r="L299">
            <v>4.5</v>
          </cell>
          <cell r="M299" t="str">
            <v>N/E</v>
          </cell>
        </row>
        <row r="300">
          <cell r="B300">
            <v>4.7699999999999996</v>
          </cell>
          <cell r="C300">
            <v>4.79</v>
          </cell>
          <cell r="D300">
            <v>4.8099999999999996</v>
          </cell>
          <cell r="E300" t="str">
            <v>N/E</v>
          </cell>
          <cell r="F300" t="str">
            <v>N/E</v>
          </cell>
          <cell r="G300" t="str">
            <v>N/E</v>
          </cell>
          <cell r="H300" t="str">
            <v>N/E</v>
          </cell>
          <cell r="I300" t="str">
            <v>N/E</v>
          </cell>
          <cell r="J300" t="str">
            <v>N/E</v>
          </cell>
          <cell r="K300">
            <v>4.49</v>
          </cell>
          <cell r="L300">
            <v>4.5</v>
          </cell>
          <cell r="M300" t="str">
            <v>N/E</v>
          </cell>
        </row>
        <row r="301">
          <cell r="B301">
            <v>4.74</v>
          </cell>
          <cell r="C301">
            <v>4.76</v>
          </cell>
          <cell r="D301">
            <v>4.7699999999999996</v>
          </cell>
          <cell r="E301" t="str">
            <v>N/E</v>
          </cell>
          <cell r="F301" t="str">
            <v>N/E</v>
          </cell>
          <cell r="G301" t="str">
            <v>N/E</v>
          </cell>
          <cell r="H301" t="str">
            <v>N/E</v>
          </cell>
          <cell r="I301" t="str">
            <v>N/E</v>
          </cell>
          <cell r="J301" t="str">
            <v>N/E</v>
          </cell>
          <cell r="K301">
            <v>4.4800000000000004</v>
          </cell>
          <cell r="L301">
            <v>4.4800000000000004</v>
          </cell>
          <cell r="M301" t="str">
            <v>N/E</v>
          </cell>
        </row>
        <row r="302">
          <cell r="B302">
            <v>4.76</v>
          </cell>
          <cell r="C302">
            <v>4.78</v>
          </cell>
          <cell r="D302">
            <v>4.8</v>
          </cell>
          <cell r="E302" t="str">
            <v>N/E</v>
          </cell>
          <cell r="F302" t="str">
            <v>N/E</v>
          </cell>
          <cell r="G302" t="str">
            <v>N/E</v>
          </cell>
          <cell r="H302" t="str">
            <v>N/E</v>
          </cell>
          <cell r="I302" t="str">
            <v>N/E</v>
          </cell>
          <cell r="J302" t="str">
            <v>N/E</v>
          </cell>
          <cell r="K302">
            <v>4.5</v>
          </cell>
          <cell r="L302">
            <v>4.51</v>
          </cell>
          <cell r="M302" t="str">
            <v>N/E</v>
          </cell>
        </row>
        <row r="303">
          <cell r="B303">
            <v>4.76</v>
          </cell>
          <cell r="C303">
            <v>4.78</v>
          </cell>
          <cell r="D303">
            <v>4.79</v>
          </cell>
          <cell r="E303" t="str">
            <v>N/E</v>
          </cell>
          <cell r="F303" t="str">
            <v>N/E</v>
          </cell>
          <cell r="G303" t="str">
            <v>N/E</v>
          </cell>
          <cell r="H303" t="str">
            <v>N/E</v>
          </cell>
          <cell r="I303" t="str">
            <v>N/E</v>
          </cell>
          <cell r="J303" t="str">
            <v>N/E</v>
          </cell>
          <cell r="K303">
            <v>4.49</v>
          </cell>
          <cell r="L303">
            <v>4.49</v>
          </cell>
          <cell r="M303" t="str">
            <v>N/E</v>
          </cell>
        </row>
        <row r="304">
          <cell r="B304">
            <v>4.78</v>
          </cell>
          <cell r="C304">
            <v>4.79</v>
          </cell>
          <cell r="D304">
            <v>4.8099999999999996</v>
          </cell>
          <cell r="E304" t="str">
            <v>N/E</v>
          </cell>
          <cell r="F304" t="str">
            <v>N/E</v>
          </cell>
          <cell r="G304" t="str">
            <v>N/E</v>
          </cell>
          <cell r="H304" t="str">
            <v>N/E</v>
          </cell>
          <cell r="I304" t="str">
            <v>N/E</v>
          </cell>
          <cell r="J304" t="str">
            <v>N/E</v>
          </cell>
          <cell r="K304">
            <v>4.47</v>
          </cell>
          <cell r="L304">
            <v>4.4800000000000004</v>
          </cell>
          <cell r="M304" t="str">
            <v>N/E</v>
          </cell>
        </row>
        <row r="305">
          <cell r="B305">
            <v>4.79</v>
          </cell>
          <cell r="C305">
            <v>4.8</v>
          </cell>
          <cell r="D305">
            <v>4.8099999999999996</v>
          </cell>
          <cell r="E305" t="str">
            <v>N/E</v>
          </cell>
          <cell r="F305" t="str">
            <v>N/E</v>
          </cell>
          <cell r="G305" t="str">
            <v>N/E</v>
          </cell>
          <cell r="H305" t="str">
            <v>N/E</v>
          </cell>
          <cell r="I305" t="str">
            <v>N/E</v>
          </cell>
          <cell r="J305" t="str">
            <v>N/E</v>
          </cell>
          <cell r="K305">
            <v>4.4800000000000004</v>
          </cell>
          <cell r="L305">
            <v>4.49</v>
          </cell>
          <cell r="M305" t="str">
            <v>N/E</v>
          </cell>
        </row>
        <row r="306">
          <cell r="B306">
            <v>4.8</v>
          </cell>
          <cell r="C306">
            <v>4.82</v>
          </cell>
          <cell r="D306">
            <v>4.83</v>
          </cell>
          <cell r="E306" t="str">
            <v>N/E</v>
          </cell>
          <cell r="F306" t="str">
            <v>N/E</v>
          </cell>
          <cell r="G306" t="str">
            <v>N/E</v>
          </cell>
          <cell r="H306" t="str">
            <v>N/E</v>
          </cell>
          <cell r="I306" t="str">
            <v>N/E</v>
          </cell>
          <cell r="J306" t="str">
            <v>N/E</v>
          </cell>
          <cell r="K306">
            <v>4.49</v>
          </cell>
          <cell r="L306">
            <v>4.5</v>
          </cell>
          <cell r="M306" t="str">
            <v>N/E</v>
          </cell>
        </row>
        <row r="307">
          <cell r="B307">
            <v>4.82</v>
          </cell>
          <cell r="C307">
            <v>4.84</v>
          </cell>
          <cell r="D307">
            <v>4.8600000000000003</v>
          </cell>
          <cell r="E307" t="str">
            <v>N/E</v>
          </cell>
          <cell r="F307" t="str">
            <v>N/E</v>
          </cell>
          <cell r="G307" t="str">
            <v>N/E</v>
          </cell>
          <cell r="H307" t="str">
            <v>N/E</v>
          </cell>
          <cell r="I307" t="str">
            <v>N/E</v>
          </cell>
          <cell r="J307" t="str">
            <v>N/E</v>
          </cell>
          <cell r="K307">
            <v>4.5</v>
          </cell>
          <cell r="L307">
            <v>4.5</v>
          </cell>
          <cell r="M307" t="str">
            <v>N/E</v>
          </cell>
        </row>
        <row r="308">
          <cell r="B308">
            <v>4.84</v>
          </cell>
          <cell r="C308">
            <v>4.8600000000000003</v>
          </cell>
          <cell r="D308">
            <v>4.9000000000000004</v>
          </cell>
          <cell r="E308" t="str">
            <v>N/E</v>
          </cell>
          <cell r="F308" t="str">
            <v>N/E</v>
          </cell>
          <cell r="G308" t="str">
            <v>N/E</v>
          </cell>
          <cell r="H308" t="str">
            <v>N/E</v>
          </cell>
          <cell r="I308" t="str">
            <v>N/E</v>
          </cell>
          <cell r="J308" t="str">
            <v>N/E</v>
          </cell>
          <cell r="K308">
            <v>4.5</v>
          </cell>
          <cell r="L308">
            <v>4.51</v>
          </cell>
          <cell r="M308" t="str">
            <v>N/E</v>
          </cell>
        </row>
        <row r="309">
          <cell r="B309">
            <v>4.84</v>
          </cell>
          <cell r="C309">
            <v>4.8600000000000003</v>
          </cell>
          <cell r="D309">
            <v>4.8899999999999997</v>
          </cell>
          <cell r="E309" t="str">
            <v>N/E</v>
          </cell>
          <cell r="F309" t="str">
            <v>N/E</v>
          </cell>
          <cell r="G309" t="str">
            <v>N/E</v>
          </cell>
          <cell r="H309" t="str">
            <v>N/E</v>
          </cell>
          <cell r="I309" t="str">
            <v>N/E</v>
          </cell>
          <cell r="J309" t="str">
            <v>N/E</v>
          </cell>
          <cell r="K309">
            <v>4.51</v>
          </cell>
          <cell r="L309">
            <v>4.51</v>
          </cell>
          <cell r="M309" t="str">
            <v>N/E</v>
          </cell>
        </row>
        <row r="310">
          <cell r="B310">
            <v>4.84</v>
          </cell>
          <cell r="C310">
            <v>4.8600000000000003</v>
          </cell>
          <cell r="D310">
            <v>4.8600000000000003</v>
          </cell>
          <cell r="E310" t="str">
            <v>N/E</v>
          </cell>
          <cell r="F310" t="str">
            <v>N/E</v>
          </cell>
          <cell r="G310" t="str">
            <v>N/E</v>
          </cell>
          <cell r="H310" t="str">
            <v>N/E</v>
          </cell>
          <cell r="I310" t="str">
            <v>N/E</v>
          </cell>
          <cell r="J310" t="str">
            <v>N/E</v>
          </cell>
          <cell r="K310">
            <v>4.5</v>
          </cell>
          <cell r="L310">
            <v>4.49</v>
          </cell>
          <cell r="M310" t="str">
            <v>N/E</v>
          </cell>
        </row>
        <row r="311">
          <cell r="B311">
            <v>4.82</v>
          </cell>
          <cell r="C311">
            <v>4.82</v>
          </cell>
          <cell r="D311">
            <v>4.8099999999999996</v>
          </cell>
          <cell r="E311" t="str">
            <v>N/E</v>
          </cell>
          <cell r="F311" t="str">
            <v>N/E</v>
          </cell>
          <cell r="G311" t="str">
            <v>N/E</v>
          </cell>
          <cell r="H311" t="str">
            <v>N/E</v>
          </cell>
          <cell r="I311" t="str">
            <v>N/E</v>
          </cell>
          <cell r="J311" t="str">
            <v>N/E</v>
          </cell>
          <cell r="K311">
            <v>4.5</v>
          </cell>
          <cell r="L311">
            <v>4.5</v>
          </cell>
          <cell r="M311" t="str">
            <v>N/E</v>
          </cell>
        </row>
        <row r="312">
          <cell r="B312">
            <v>4.4800000000000004</v>
          </cell>
          <cell r="C312">
            <v>4.49</v>
          </cell>
          <cell r="D312">
            <v>4.4400000000000004</v>
          </cell>
          <cell r="E312" t="str">
            <v>N/E</v>
          </cell>
          <cell r="F312" t="str">
            <v>N/E</v>
          </cell>
          <cell r="G312" t="str">
            <v>N/E</v>
          </cell>
          <cell r="H312" t="str">
            <v>N/E</v>
          </cell>
          <cell r="I312" t="str">
            <v>N/E</v>
          </cell>
          <cell r="J312" t="str">
            <v>N/E</v>
          </cell>
          <cell r="K312">
            <v>4.1500000000000004</v>
          </cell>
          <cell r="L312">
            <v>4.16</v>
          </cell>
          <cell r="M312" t="str">
            <v>N/E</v>
          </cell>
        </row>
        <row r="313">
          <cell r="B313">
            <v>4.33</v>
          </cell>
          <cell r="C313">
            <v>4.34</v>
          </cell>
          <cell r="D313">
            <v>4.3499999999999996</v>
          </cell>
          <cell r="E313" t="str">
            <v>N/E</v>
          </cell>
          <cell r="F313" t="str">
            <v>N/E</v>
          </cell>
          <cell r="G313" t="str">
            <v>N/E</v>
          </cell>
          <cell r="H313" t="str">
            <v>N/E</v>
          </cell>
          <cell r="I313" t="str">
            <v>N/E</v>
          </cell>
          <cell r="J313" t="str">
            <v>N/E</v>
          </cell>
          <cell r="K313">
            <v>4.0199999999999996</v>
          </cell>
          <cell r="L313">
            <v>4.0199999999999996</v>
          </cell>
          <cell r="M313" t="str">
            <v>N/E</v>
          </cell>
        </row>
        <row r="314">
          <cell r="B314">
            <v>4.32</v>
          </cell>
          <cell r="C314">
            <v>4.32</v>
          </cell>
          <cell r="D314">
            <v>4.28</v>
          </cell>
          <cell r="E314" t="str">
            <v>N/E</v>
          </cell>
          <cell r="F314" t="str">
            <v>N/E</v>
          </cell>
          <cell r="G314" t="str">
            <v>N/E</v>
          </cell>
          <cell r="H314" t="str">
            <v>N/E</v>
          </cell>
          <cell r="I314" t="str">
            <v>N/E</v>
          </cell>
          <cell r="J314" t="str">
            <v>N/E</v>
          </cell>
          <cell r="K314">
            <v>4.0199999999999996</v>
          </cell>
          <cell r="L314">
            <v>4.0199999999999996</v>
          </cell>
          <cell r="M314" t="str">
            <v>N/E</v>
          </cell>
        </row>
        <row r="315">
          <cell r="B315">
            <v>4.3</v>
          </cell>
          <cell r="C315">
            <v>4.3099999999999996</v>
          </cell>
          <cell r="D315">
            <v>4.3099999999999996</v>
          </cell>
          <cell r="E315" t="str">
            <v>N/E</v>
          </cell>
          <cell r="F315" t="str">
            <v>N/E</v>
          </cell>
          <cell r="G315" t="str">
            <v>N/E</v>
          </cell>
          <cell r="H315" t="str">
            <v>N/E</v>
          </cell>
          <cell r="I315" t="str">
            <v>N/E</v>
          </cell>
          <cell r="J315" t="str">
            <v>N/E</v>
          </cell>
          <cell r="K315">
            <v>4.01</v>
          </cell>
          <cell r="L315">
            <v>4.0199999999999996</v>
          </cell>
          <cell r="M315" t="str">
            <v>N/E</v>
          </cell>
        </row>
        <row r="316">
          <cell r="B316">
            <v>4.32</v>
          </cell>
          <cell r="C316">
            <v>4.32</v>
          </cell>
          <cell r="D316">
            <v>4.32</v>
          </cell>
          <cell r="E316" t="str">
            <v>N/E</v>
          </cell>
          <cell r="F316" t="str">
            <v>N/E</v>
          </cell>
          <cell r="G316" t="str">
            <v>N/E</v>
          </cell>
          <cell r="H316" t="str">
            <v>N/E</v>
          </cell>
          <cell r="I316" t="str">
            <v>N/E</v>
          </cell>
          <cell r="J316" t="str">
            <v>N/E</v>
          </cell>
          <cell r="K316">
            <v>4.01</v>
          </cell>
          <cell r="L316">
            <v>4.01</v>
          </cell>
          <cell r="M316" t="str">
            <v>N/E</v>
          </cell>
        </row>
        <row r="317">
          <cell r="B317">
            <v>4.3099999999999996</v>
          </cell>
          <cell r="C317">
            <v>4.3099999999999996</v>
          </cell>
          <cell r="D317">
            <v>4.3099999999999996</v>
          </cell>
          <cell r="E317" t="str">
            <v>N/E</v>
          </cell>
          <cell r="F317" t="str">
            <v>N/E</v>
          </cell>
          <cell r="G317" t="str">
            <v>N/E</v>
          </cell>
          <cell r="H317" t="str">
            <v>N/E</v>
          </cell>
          <cell r="I317" t="str">
            <v>N/E</v>
          </cell>
          <cell r="J317" t="str">
            <v>N/E</v>
          </cell>
          <cell r="K317">
            <v>4</v>
          </cell>
          <cell r="L317">
            <v>4.01</v>
          </cell>
          <cell r="M317" t="str">
            <v>N/E</v>
          </cell>
        </row>
        <row r="318">
          <cell r="B318">
            <v>4.0999999999999996</v>
          </cell>
          <cell r="C318">
            <v>4.1100000000000003</v>
          </cell>
          <cell r="D318">
            <v>4.0999999999999996</v>
          </cell>
          <cell r="E318" t="str">
            <v>N/E</v>
          </cell>
          <cell r="F318" t="str">
            <v>N/E</v>
          </cell>
          <cell r="G318" t="str">
            <v>N/E</v>
          </cell>
          <cell r="H318" t="str">
            <v>N/E</v>
          </cell>
          <cell r="I318" t="str">
            <v>N/E</v>
          </cell>
          <cell r="J318" t="str">
            <v>N/E</v>
          </cell>
          <cell r="K318">
            <v>3.81</v>
          </cell>
          <cell r="L318">
            <v>3.82</v>
          </cell>
          <cell r="M318" t="str">
            <v>N/E</v>
          </cell>
        </row>
        <row r="319">
          <cell r="B319">
            <v>3.98</v>
          </cell>
          <cell r="C319">
            <v>3.97</v>
          </cell>
          <cell r="D319">
            <v>3.9</v>
          </cell>
          <cell r="E319" t="str">
            <v>N/E</v>
          </cell>
          <cell r="F319" t="str">
            <v>N/E</v>
          </cell>
          <cell r="G319" t="str">
            <v>N/E</v>
          </cell>
          <cell r="H319" t="str">
            <v>N/E</v>
          </cell>
          <cell r="I319" t="str">
            <v>N/E</v>
          </cell>
          <cell r="J319" t="str">
            <v>N/E</v>
          </cell>
          <cell r="K319">
            <v>3.7</v>
          </cell>
          <cell r="L319">
            <v>3.72</v>
          </cell>
          <cell r="M319" t="str">
            <v>N/E</v>
          </cell>
        </row>
        <row r="320">
          <cell r="B320">
            <v>3.79</v>
          </cell>
          <cell r="C320">
            <v>3.79</v>
          </cell>
          <cell r="D320">
            <v>3.79</v>
          </cell>
          <cell r="E320" t="str">
            <v>N/E</v>
          </cell>
          <cell r="F320" t="str">
            <v>N/E</v>
          </cell>
          <cell r="G320" t="str">
            <v>N/E</v>
          </cell>
          <cell r="H320" t="str">
            <v>N/E</v>
          </cell>
          <cell r="I320" t="str">
            <v>N/E</v>
          </cell>
          <cell r="J320" t="str">
            <v>N/E</v>
          </cell>
          <cell r="K320">
            <v>3.53</v>
          </cell>
          <cell r="L320">
            <v>3.57</v>
          </cell>
          <cell r="M320" t="str">
            <v>N/E</v>
          </cell>
        </row>
        <row r="321">
          <cell r="B321">
            <v>3.79</v>
          </cell>
          <cell r="C321">
            <v>3.79</v>
          </cell>
          <cell r="D321">
            <v>3.81</v>
          </cell>
          <cell r="E321" t="str">
            <v>N/E</v>
          </cell>
          <cell r="F321" t="str">
            <v>N/E</v>
          </cell>
          <cell r="G321" t="str">
            <v>N/E</v>
          </cell>
          <cell r="H321" t="str">
            <v>N/E</v>
          </cell>
          <cell r="I321" t="str">
            <v>N/E</v>
          </cell>
          <cell r="J321" t="str">
            <v>N/E</v>
          </cell>
          <cell r="K321">
            <v>3.56</v>
          </cell>
          <cell r="L321">
            <v>3.62</v>
          </cell>
          <cell r="M321" t="str">
            <v>N/E</v>
          </cell>
        </row>
        <row r="322">
          <cell r="B322">
            <v>3.78</v>
          </cell>
          <cell r="C322">
            <v>3.8</v>
          </cell>
          <cell r="D322">
            <v>3.82</v>
          </cell>
          <cell r="E322" t="str">
            <v>N/E</v>
          </cell>
          <cell r="F322" t="str">
            <v>N/E</v>
          </cell>
          <cell r="G322" t="str">
            <v>N/E</v>
          </cell>
          <cell r="H322" t="str">
            <v>N/E</v>
          </cell>
          <cell r="I322" t="str">
            <v>N/E</v>
          </cell>
          <cell r="J322" t="str">
            <v>N/E</v>
          </cell>
          <cell r="K322">
            <v>3.49</v>
          </cell>
          <cell r="L322">
            <v>3.51</v>
          </cell>
          <cell r="M322" t="str">
            <v>N/E</v>
          </cell>
        </row>
        <row r="323">
          <cell r="B323">
            <v>3.79</v>
          </cell>
          <cell r="C323">
            <v>3.8</v>
          </cell>
          <cell r="D323">
            <v>3.82</v>
          </cell>
          <cell r="E323" t="str">
            <v>N/E</v>
          </cell>
          <cell r="F323" t="str">
            <v>N/E</v>
          </cell>
          <cell r="G323" t="str">
            <v>N/E</v>
          </cell>
          <cell r="H323" t="str">
            <v>N/E</v>
          </cell>
          <cell r="I323" t="str">
            <v>N/E</v>
          </cell>
          <cell r="J323" t="str">
            <v>N/E</v>
          </cell>
          <cell r="K323">
            <v>3.49</v>
          </cell>
          <cell r="L323">
            <v>3.52</v>
          </cell>
          <cell r="M323" t="str">
            <v>N/E</v>
          </cell>
        </row>
        <row r="324">
          <cell r="B324">
            <v>3.8</v>
          </cell>
          <cell r="C324">
            <v>3.81</v>
          </cell>
          <cell r="D324">
            <v>3.83</v>
          </cell>
          <cell r="E324" t="str">
            <v>N/E</v>
          </cell>
          <cell r="F324" t="str">
            <v>N/E</v>
          </cell>
          <cell r="G324" t="str">
            <v>N/E</v>
          </cell>
          <cell r="H324" t="str">
            <v>N/E</v>
          </cell>
          <cell r="I324" t="str">
            <v>N/E</v>
          </cell>
          <cell r="J324" t="str">
            <v>N/E</v>
          </cell>
          <cell r="K324">
            <v>3.49</v>
          </cell>
          <cell r="L324">
            <v>3.52</v>
          </cell>
          <cell r="M324" t="str">
            <v>N/E</v>
          </cell>
        </row>
        <row r="325">
          <cell r="B325">
            <v>3.81</v>
          </cell>
          <cell r="C325">
            <v>3.81</v>
          </cell>
          <cell r="D325">
            <v>3.83</v>
          </cell>
          <cell r="E325" t="str">
            <v>N/E</v>
          </cell>
          <cell r="F325" t="str">
            <v>N/E</v>
          </cell>
          <cell r="G325" t="str">
            <v>N/E</v>
          </cell>
          <cell r="H325" t="str">
            <v>N/E</v>
          </cell>
          <cell r="I325" t="str">
            <v>N/E</v>
          </cell>
          <cell r="J325" t="str">
            <v>N/E</v>
          </cell>
          <cell r="K325">
            <v>3.5</v>
          </cell>
          <cell r="L325">
            <v>3.53</v>
          </cell>
          <cell r="M325" t="str">
            <v>N/E</v>
          </cell>
        </row>
        <row r="326">
          <cell r="B326">
            <v>3.8</v>
          </cell>
          <cell r="C326">
            <v>3.82</v>
          </cell>
          <cell r="D326">
            <v>3.83</v>
          </cell>
          <cell r="E326" t="str">
            <v>N/E</v>
          </cell>
          <cell r="F326" t="str">
            <v>N/E</v>
          </cell>
          <cell r="G326" t="str">
            <v>N/E</v>
          </cell>
          <cell r="H326" t="str">
            <v>N/E</v>
          </cell>
          <cell r="I326" t="str">
            <v>N/E</v>
          </cell>
          <cell r="J326" t="str">
            <v>N/E</v>
          </cell>
          <cell r="K326">
            <v>3.5</v>
          </cell>
          <cell r="L326">
            <v>3.53</v>
          </cell>
          <cell r="M326" t="str">
            <v>N/E</v>
          </cell>
        </row>
        <row r="327">
          <cell r="B327">
            <v>3.43</v>
          </cell>
          <cell r="C327">
            <v>3.44</v>
          </cell>
          <cell r="D327">
            <v>3.46</v>
          </cell>
          <cell r="E327" t="str">
            <v>N/E</v>
          </cell>
          <cell r="F327" t="str">
            <v>N/E</v>
          </cell>
          <cell r="G327" t="str">
            <v>N/E</v>
          </cell>
          <cell r="H327" t="str">
            <v>N/E</v>
          </cell>
          <cell r="I327" t="str">
            <v>N/E</v>
          </cell>
          <cell r="J327" t="str">
            <v>N/E</v>
          </cell>
          <cell r="K327">
            <v>3.11</v>
          </cell>
          <cell r="L327">
            <v>3.14</v>
          </cell>
          <cell r="M327" t="str">
            <v>N/E</v>
          </cell>
        </row>
        <row r="328">
          <cell r="B328">
            <v>3.3</v>
          </cell>
          <cell r="C328">
            <v>3.31</v>
          </cell>
          <cell r="D328">
            <v>3.32</v>
          </cell>
          <cell r="E328" t="str">
            <v>N/E</v>
          </cell>
          <cell r="F328" t="str">
            <v>N/E</v>
          </cell>
          <cell r="G328" t="str">
            <v>N/E</v>
          </cell>
          <cell r="H328" t="str">
            <v>N/E</v>
          </cell>
          <cell r="I328" t="str">
            <v>N/E</v>
          </cell>
          <cell r="J328" t="str">
            <v>N/E</v>
          </cell>
          <cell r="K328">
            <v>3</v>
          </cell>
          <cell r="L328">
            <v>3.02</v>
          </cell>
          <cell r="M328" t="str">
            <v>N/E</v>
          </cell>
        </row>
        <row r="329">
          <cell r="B329">
            <v>3.3</v>
          </cell>
          <cell r="C329">
            <v>3.31</v>
          </cell>
          <cell r="D329">
            <v>3.32</v>
          </cell>
          <cell r="E329" t="str">
            <v>N/E</v>
          </cell>
          <cell r="F329" t="str">
            <v>N/E</v>
          </cell>
          <cell r="G329" t="str">
            <v>N/E</v>
          </cell>
          <cell r="H329" t="str">
            <v>N/E</v>
          </cell>
          <cell r="I329" t="str">
            <v>N/E</v>
          </cell>
          <cell r="J329" t="str">
            <v>N/E</v>
          </cell>
          <cell r="K329">
            <v>3.01</v>
          </cell>
          <cell r="L329">
            <v>3.05</v>
          </cell>
          <cell r="M329" t="str">
            <v>N/E</v>
          </cell>
        </row>
        <row r="330">
          <cell r="B330">
            <v>3.29</v>
          </cell>
          <cell r="C330">
            <v>3.3</v>
          </cell>
          <cell r="D330">
            <v>3.3</v>
          </cell>
          <cell r="E330" t="str">
            <v>N/E</v>
          </cell>
          <cell r="F330" t="str">
            <v>N/E</v>
          </cell>
          <cell r="G330" t="str">
            <v>N/E</v>
          </cell>
          <cell r="H330" t="str">
            <v>N/E</v>
          </cell>
          <cell r="I330" t="str">
            <v>N/E</v>
          </cell>
          <cell r="J330" t="str">
            <v>N/E</v>
          </cell>
          <cell r="K330">
            <v>3</v>
          </cell>
          <cell r="L330">
            <v>3.02</v>
          </cell>
          <cell r="M330" t="str">
            <v>N/E</v>
          </cell>
        </row>
        <row r="331">
          <cell r="B331">
            <v>3.29</v>
          </cell>
          <cell r="C331">
            <v>3.3</v>
          </cell>
          <cell r="D331">
            <v>3.31</v>
          </cell>
          <cell r="E331" t="str">
            <v>N/E</v>
          </cell>
          <cell r="F331" t="str">
            <v>N/E</v>
          </cell>
          <cell r="G331" t="str">
            <v>N/E</v>
          </cell>
          <cell r="H331" t="str">
            <v>N/E</v>
          </cell>
          <cell r="I331" t="str">
            <v>N/E</v>
          </cell>
          <cell r="J331" t="str">
            <v>N/E</v>
          </cell>
          <cell r="K331">
            <v>3.01</v>
          </cell>
          <cell r="L331">
            <v>3.04</v>
          </cell>
          <cell r="M331" t="str">
            <v>N/E</v>
          </cell>
        </row>
        <row r="332">
          <cell r="B332">
            <v>3.29</v>
          </cell>
          <cell r="C332">
            <v>3.3</v>
          </cell>
          <cell r="D332">
            <v>3.31</v>
          </cell>
          <cell r="E332" t="str">
            <v>N/E</v>
          </cell>
          <cell r="F332" t="str">
            <v>N/E</v>
          </cell>
          <cell r="G332" t="str">
            <v>N/E</v>
          </cell>
          <cell r="H332" t="str">
            <v>N/E</v>
          </cell>
          <cell r="I332" t="str">
            <v>N/E</v>
          </cell>
          <cell r="J332" t="str">
            <v>N/E</v>
          </cell>
          <cell r="K332">
            <v>3.02</v>
          </cell>
          <cell r="L332">
            <v>3.05</v>
          </cell>
          <cell r="M332" t="str">
            <v>N/E</v>
          </cell>
        </row>
        <row r="333">
          <cell r="B333">
            <v>3.3</v>
          </cell>
          <cell r="C333">
            <v>3.31</v>
          </cell>
          <cell r="D333">
            <v>3.36</v>
          </cell>
          <cell r="E333" t="str">
            <v>N/E</v>
          </cell>
          <cell r="F333" t="str">
            <v>N/E</v>
          </cell>
          <cell r="G333" t="str">
            <v>N/E</v>
          </cell>
          <cell r="H333" t="str">
            <v>N/E</v>
          </cell>
          <cell r="I333" t="str">
            <v>N/E</v>
          </cell>
          <cell r="J333" t="str">
            <v>N/E</v>
          </cell>
          <cell r="K333">
            <v>3.05</v>
          </cell>
          <cell r="L333">
            <v>3.08</v>
          </cell>
          <cell r="M333" t="str">
            <v>N/E</v>
          </cell>
        </row>
        <row r="334">
          <cell r="B334">
            <v>3.3</v>
          </cell>
          <cell r="C334">
            <v>3.31</v>
          </cell>
          <cell r="D334">
            <v>3.35</v>
          </cell>
          <cell r="E334" t="str">
            <v>N/E</v>
          </cell>
          <cell r="F334" t="str">
            <v>N/E</v>
          </cell>
          <cell r="G334" t="str">
            <v>N/E</v>
          </cell>
          <cell r="H334" t="str">
            <v>N/E</v>
          </cell>
          <cell r="I334" t="str">
            <v>N/E</v>
          </cell>
          <cell r="J334" t="str">
            <v>N/E</v>
          </cell>
          <cell r="K334">
            <v>3.01</v>
          </cell>
          <cell r="L334">
            <v>3.04</v>
          </cell>
          <cell r="M334" t="str">
            <v>N/E</v>
          </cell>
        </row>
        <row r="335">
          <cell r="B335">
            <v>3.3</v>
          </cell>
          <cell r="C335">
            <v>3.31</v>
          </cell>
          <cell r="D335">
            <v>3.38</v>
          </cell>
          <cell r="E335" t="str">
            <v>N/E</v>
          </cell>
          <cell r="F335" t="str">
            <v>N/E</v>
          </cell>
          <cell r="G335" t="str">
            <v>N/E</v>
          </cell>
          <cell r="H335" t="str">
            <v>N/E</v>
          </cell>
          <cell r="I335" t="str">
            <v>N/E</v>
          </cell>
          <cell r="J335" t="str">
            <v>N/E</v>
          </cell>
          <cell r="K335">
            <v>3.03</v>
          </cell>
          <cell r="L335">
            <v>3.06</v>
          </cell>
          <cell r="M335" t="str">
            <v>N/E</v>
          </cell>
        </row>
        <row r="336">
          <cell r="B336">
            <v>3.3</v>
          </cell>
          <cell r="C336">
            <v>3.33</v>
          </cell>
          <cell r="D336">
            <v>3.44</v>
          </cell>
          <cell r="E336" t="str">
            <v>N/E</v>
          </cell>
          <cell r="F336" t="str">
            <v>N/E</v>
          </cell>
          <cell r="G336" t="str">
            <v>N/E</v>
          </cell>
          <cell r="H336" t="str">
            <v>N/E</v>
          </cell>
          <cell r="I336" t="str">
            <v>N/E</v>
          </cell>
          <cell r="J336" t="str">
            <v>N/E</v>
          </cell>
          <cell r="K336">
            <v>3.05</v>
          </cell>
          <cell r="L336">
            <v>3.08</v>
          </cell>
          <cell r="M336" t="str">
            <v>N/E</v>
          </cell>
        </row>
        <row r="337">
          <cell r="B337">
            <v>3.3</v>
          </cell>
          <cell r="C337">
            <v>3.31</v>
          </cell>
          <cell r="D337">
            <v>3.41</v>
          </cell>
          <cell r="E337" t="str">
            <v>N/E</v>
          </cell>
          <cell r="F337" t="str">
            <v>N/E</v>
          </cell>
          <cell r="G337" t="str">
            <v>N/E</v>
          </cell>
          <cell r="H337" t="str">
            <v>N/E</v>
          </cell>
          <cell r="I337" t="str">
            <v>N/E</v>
          </cell>
          <cell r="J337" t="str">
            <v>N/E</v>
          </cell>
          <cell r="K337">
            <v>3.02</v>
          </cell>
          <cell r="L337">
            <v>3.04</v>
          </cell>
          <cell r="M337" t="str">
            <v>N/E</v>
          </cell>
        </row>
        <row r="338">
          <cell r="B338">
            <v>3.3</v>
          </cell>
          <cell r="C338">
            <v>3.31</v>
          </cell>
          <cell r="D338">
            <v>3.38</v>
          </cell>
          <cell r="E338" t="str">
            <v>N/E</v>
          </cell>
          <cell r="F338" t="str">
            <v>N/E</v>
          </cell>
          <cell r="G338" t="str">
            <v>N/E</v>
          </cell>
          <cell r="H338" t="str">
            <v>N/E</v>
          </cell>
          <cell r="I338" t="str">
            <v>N/E</v>
          </cell>
          <cell r="J338" t="str">
            <v>N/E</v>
          </cell>
          <cell r="K338">
            <v>3</v>
          </cell>
          <cell r="L338">
            <v>3.02</v>
          </cell>
          <cell r="M338" t="str">
            <v>N/E</v>
          </cell>
        </row>
        <row r="339">
          <cell r="B339">
            <v>3.3</v>
          </cell>
          <cell r="C339">
            <v>3.31</v>
          </cell>
          <cell r="D339">
            <v>3.39</v>
          </cell>
          <cell r="E339" t="str">
            <v>N/E</v>
          </cell>
          <cell r="F339" t="str">
            <v>N/E</v>
          </cell>
          <cell r="G339" t="str">
            <v>N/E</v>
          </cell>
          <cell r="H339" t="str">
            <v>N/E</v>
          </cell>
          <cell r="I339" t="str">
            <v>N/E</v>
          </cell>
          <cell r="J339" t="str">
            <v>N/E</v>
          </cell>
          <cell r="K339">
            <v>3.07</v>
          </cell>
          <cell r="L339">
            <v>3.1</v>
          </cell>
          <cell r="M339" t="str">
            <v>N/E</v>
          </cell>
        </row>
        <row r="340">
          <cell r="B340">
            <v>3.3</v>
          </cell>
          <cell r="C340">
            <v>3.32</v>
          </cell>
          <cell r="D340">
            <v>3.4</v>
          </cell>
          <cell r="E340" t="str">
            <v>N/E</v>
          </cell>
          <cell r="F340" t="str">
            <v>N/E</v>
          </cell>
          <cell r="G340" t="str">
            <v>N/E</v>
          </cell>
          <cell r="H340" t="str">
            <v>N/E</v>
          </cell>
          <cell r="I340" t="str">
            <v>N/E</v>
          </cell>
          <cell r="J340" t="str">
            <v>N/E</v>
          </cell>
          <cell r="K340">
            <v>3.07</v>
          </cell>
          <cell r="L340">
            <v>3.1</v>
          </cell>
          <cell r="M340" t="str">
            <v>N/E</v>
          </cell>
        </row>
        <row r="341">
          <cell r="B341">
            <v>3.32</v>
          </cell>
          <cell r="C341">
            <v>3.35</v>
          </cell>
          <cell r="D341">
            <v>3.52</v>
          </cell>
          <cell r="E341" t="str">
            <v>N/E</v>
          </cell>
          <cell r="F341" t="str">
            <v>N/E</v>
          </cell>
          <cell r="G341" t="str">
            <v>N/E</v>
          </cell>
          <cell r="H341" t="str">
            <v>N/E</v>
          </cell>
          <cell r="I341" t="str">
            <v>N/E</v>
          </cell>
          <cell r="J341" t="str">
            <v>N/E</v>
          </cell>
          <cell r="K341">
            <v>3.03</v>
          </cell>
          <cell r="L341">
            <v>3.08</v>
          </cell>
          <cell r="M341" t="str">
            <v>N/E</v>
          </cell>
        </row>
        <row r="342">
          <cell r="B342">
            <v>3.33</v>
          </cell>
          <cell r="C342">
            <v>3.36</v>
          </cell>
          <cell r="D342">
            <v>3.59</v>
          </cell>
          <cell r="E342" t="str">
            <v>N/E</v>
          </cell>
          <cell r="F342" t="str">
            <v>N/E</v>
          </cell>
          <cell r="G342" t="str">
            <v>N/E</v>
          </cell>
          <cell r="H342" t="str">
            <v>N/E</v>
          </cell>
          <cell r="I342" t="str">
            <v>N/E</v>
          </cell>
          <cell r="J342" t="str">
            <v>N/E</v>
          </cell>
          <cell r="K342">
            <v>3.03</v>
          </cell>
          <cell r="L342">
            <v>3.06</v>
          </cell>
          <cell r="M342" t="str">
            <v>N/E</v>
          </cell>
        </row>
        <row r="343">
          <cell r="B343">
            <v>3.31</v>
          </cell>
          <cell r="C343">
            <v>3.32</v>
          </cell>
          <cell r="D343">
            <v>3.48</v>
          </cell>
          <cell r="E343" t="str">
            <v>N/E</v>
          </cell>
          <cell r="F343" t="str">
            <v>N/E</v>
          </cell>
          <cell r="G343" t="str">
            <v>N/E</v>
          </cell>
          <cell r="H343" t="str">
            <v>N/E</v>
          </cell>
          <cell r="I343" t="str">
            <v>N/E</v>
          </cell>
          <cell r="J343" t="str">
            <v>N/E</v>
          </cell>
          <cell r="K343">
            <v>3.02</v>
          </cell>
          <cell r="L343">
            <v>3.04</v>
          </cell>
          <cell r="M343" t="str">
            <v>N/E</v>
          </cell>
        </row>
        <row r="344">
          <cell r="B344">
            <v>3.32</v>
          </cell>
          <cell r="C344">
            <v>3.38</v>
          </cell>
          <cell r="D344">
            <v>3.54</v>
          </cell>
          <cell r="E344" t="str">
            <v>N/E</v>
          </cell>
          <cell r="F344" t="str">
            <v>N/E</v>
          </cell>
          <cell r="G344" t="str">
            <v>N/E</v>
          </cell>
          <cell r="H344" t="str">
            <v>N/E</v>
          </cell>
          <cell r="I344" t="str">
            <v>N/E</v>
          </cell>
          <cell r="J344" t="str">
            <v>N/E</v>
          </cell>
          <cell r="K344">
            <v>3.05</v>
          </cell>
          <cell r="L344">
            <v>3.07</v>
          </cell>
          <cell r="M344" t="str">
            <v>N/E</v>
          </cell>
        </row>
        <row r="345">
          <cell r="B345">
            <v>3.42</v>
          </cell>
          <cell r="C345">
            <v>3.5</v>
          </cell>
          <cell r="D345">
            <v>3.64</v>
          </cell>
          <cell r="E345" t="str">
            <v>N/E</v>
          </cell>
          <cell r="F345" t="str">
            <v>N/E</v>
          </cell>
          <cell r="G345" t="str">
            <v>N/E</v>
          </cell>
          <cell r="H345" t="str">
            <v>N/E</v>
          </cell>
          <cell r="I345" t="str">
            <v>N/E</v>
          </cell>
          <cell r="J345" t="str">
            <v>N/E</v>
          </cell>
          <cell r="K345">
            <v>3.21</v>
          </cell>
          <cell r="L345">
            <v>3.24</v>
          </cell>
          <cell r="M345" t="str">
            <v>N/E</v>
          </cell>
        </row>
        <row r="346">
          <cell r="B346">
            <v>3.56</v>
          </cell>
          <cell r="C346">
            <v>3.59</v>
          </cell>
          <cell r="D346">
            <v>3.69</v>
          </cell>
          <cell r="E346" t="str">
            <v>N/E</v>
          </cell>
          <cell r="F346" t="str">
            <v>N/E</v>
          </cell>
          <cell r="G346" t="str">
            <v>N/E</v>
          </cell>
          <cell r="H346" t="str">
            <v>N/E</v>
          </cell>
          <cell r="I346" t="str">
            <v>N/E</v>
          </cell>
          <cell r="J346" t="str">
            <v>N/E</v>
          </cell>
          <cell r="K346">
            <v>3.27</v>
          </cell>
          <cell r="L346">
            <v>3.28</v>
          </cell>
          <cell r="M346" t="str">
            <v>N/E</v>
          </cell>
        </row>
        <row r="347">
          <cell r="B347">
            <v>3.75</v>
          </cell>
          <cell r="C347">
            <v>3.78</v>
          </cell>
          <cell r="D347">
            <v>3.9</v>
          </cell>
          <cell r="E347" t="str">
            <v>N/E</v>
          </cell>
          <cell r="F347" t="str">
            <v>N/E</v>
          </cell>
          <cell r="G347" t="str">
            <v>N/E</v>
          </cell>
          <cell r="H347" t="str">
            <v>N/E</v>
          </cell>
          <cell r="I347" t="str">
            <v>N/E</v>
          </cell>
          <cell r="J347" t="str">
            <v>N/E</v>
          </cell>
          <cell r="K347">
            <v>3.48</v>
          </cell>
          <cell r="L347">
            <v>3.48</v>
          </cell>
          <cell r="M347" t="str">
            <v>N/E</v>
          </cell>
        </row>
        <row r="348">
          <cell r="B348">
            <v>4.0599999999999996</v>
          </cell>
          <cell r="C348">
            <v>4.1100000000000003</v>
          </cell>
          <cell r="D348">
            <v>4.24</v>
          </cell>
          <cell r="E348" t="str">
            <v>N/E</v>
          </cell>
          <cell r="F348" t="str">
            <v>N/E</v>
          </cell>
          <cell r="G348" t="str">
            <v>N/E</v>
          </cell>
          <cell r="H348" t="str">
            <v>N/E</v>
          </cell>
          <cell r="I348" t="str">
            <v>N/E</v>
          </cell>
          <cell r="J348" t="str">
            <v>N/E</v>
          </cell>
          <cell r="K348">
            <v>3.77</v>
          </cell>
          <cell r="L348">
            <v>3.79</v>
          </cell>
          <cell r="M348" t="str">
            <v>N/E</v>
          </cell>
        </row>
        <row r="349">
          <cell r="B349">
            <v>4.0599999999999996</v>
          </cell>
          <cell r="C349">
            <v>4.12</v>
          </cell>
          <cell r="D349">
            <v>4.22</v>
          </cell>
          <cell r="E349" t="str">
            <v>N/E</v>
          </cell>
          <cell r="F349" t="str">
            <v>N/E</v>
          </cell>
          <cell r="G349" t="str">
            <v>N/E</v>
          </cell>
          <cell r="H349" t="str">
            <v>N/E</v>
          </cell>
          <cell r="I349" t="str">
            <v>N/E</v>
          </cell>
          <cell r="J349" t="str">
            <v>N/E</v>
          </cell>
          <cell r="K349">
            <v>3.74</v>
          </cell>
          <cell r="L349">
            <v>3.76</v>
          </cell>
          <cell r="M349" t="str">
            <v>N/E</v>
          </cell>
        </row>
        <row r="350">
          <cell r="B350">
            <v>4.08</v>
          </cell>
          <cell r="C350">
            <v>4.1399999999999997</v>
          </cell>
          <cell r="D350">
            <v>4.25</v>
          </cell>
          <cell r="E350" t="str">
            <v>N/E</v>
          </cell>
          <cell r="F350" t="str">
            <v>N/E</v>
          </cell>
          <cell r="G350" t="str">
            <v>N/E</v>
          </cell>
          <cell r="H350" t="str">
            <v>N/E</v>
          </cell>
          <cell r="I350" t="str">
            <v>N/E</v>
          </cell>
          <cell r="J350" t="str">
            <v>N/E</v>
          </cell>
          <cell r="K350">
            <v>3.77</v>
          </cell>
          <cell r="L350">
            <v>3.8</v>
          </cell>
          <cell r="M350" t="str">
            <v>N/E</v>
          </cell>
        </row>
        <row r="351">
          <cell r="B351">
            <v>4.0999999999999996</v>
          </cell>
          <cell r="C351">
            <v>4.21</v>
          </cell>
          <cell r="D351">
            <v>4.4000000000000004</v>
          </cell>
          <cell r="E351" t="str">
            <v>N/E</v>
          </cell>
          <cell r="F351" t="str">
            <v>N/E</v>
          </cell>
          <cell r="G351" t="str">
            <v>N/E</v>
          </cell>
          <cell r="H351" t="str">
            <v>N/E</v>
          </cell>
          <cell r="I351" t="str">
            <v>N/E</v>
          </cell>
          <cell r="J351" t="str">
            <v>N/E</v>
          </cell>
          <cell r="K351">
            <v>3.8</v>
          </cell>
          <cell r="L351">
            <v>3.83</v>
          </cell>
          <cell r="M351" t="str">
            <v>N/E</v>
          </cell>
        </row>
        <row r="352">
          <cell r="B352">
            <v>4.5599999999999996</v>
          </cell>
          <cell r="C352">
            <v>4.66</v>
          </cell>
          <cell r="D352">
            <v>4.8499999999999996</v>
          </cell>
          <cell r="E352" t="str">
            <v>N/E</v>
          </cell>
          <cell r="F352" t="str">
            <v>N/E</v>
          </cell>
          <cell r="G352" t="str">
            <v>N/E</v>
          </cell>
          <cell r="H352" t="str">
            <v>N/E</v>
          </cell>
          <cell r="I352" t="str">
            <v>N/E</v>
          </cell>
          <cell r="J352" t="str">
            <v>N/E</v>
          </cell>
          <cell r="K352">
            <v>4.24</v>
          </cell>
          <cell r="L352">
            <v>4.2699999999999996</v>
          </cell>
          <cell r="M352" t="str">
            <v>N/E</v>
          </cell>
        </row>
        <row r="353">
          <cell r="B353">
            <v>4.59</v>
          </cell>
          <cell r="C353">
            <v>4.6900000000000004</v>
          </cell>
          <cell r="D353">
            <v>4.87</v>
          </cell>
          <cell r="E353" t="str">
            <v>N/E</v>
          </cell>
          <cell r="F353" t="str">
            <v>N/E</v>
          </cell>
          <cell r="G353" t="str">
            <v>N/E</v>
          </cell>
          <cell r="H353" t="str">
            <v>N/E</v>
          </cell>
          <cell r="I353" t="str">
            <v>N/E</v>
          </cell>
          <cell r="J353" t="str">
            <v>N/E</v>
          </cell>
          <cell r="K353">
            <v>4.2699999999999996</v>
          </cell>
          <cell r="L353">
            <v>4.29</v>
          </cell>
          <cell r="M353" t="str">
            <v>N/E</v>
          </cell>
        </row>
        <row r="354">
          <cell r="B354">
            <v>4.6100000000000003</v>
          </cell>
          <cell r="C354">
            <v>4.72</v>
          </cell>
          <cell r="D354">
            <v>4.92</v>
          </cell>
          <cell r="E354" t="str">
            <v>N/E</v>
          </cell>
          <cell r="F354" t="str">
            <v>N/E</v>
          </cell>
          <cell r="G354" t="str">
            <v>N/E</v>
          </cell>
          <cell r="H354" t="str">
            <v>N/E</v>
          </cell>
          <cell r="I354" t="str">
            <v>N/E</v>
          </cell>
          <cell r="J354" t="str">
            <v>N/E</v>
          </cell>
          <cell r="K354">
            <v>4.3</v>
          </cell>
          <cell r="L354">
            <v>4.33</v>
          </cell>
          <cell r="M354" t="str">
            <v>N/E</v>
          </cell>
        </row>
        <row r="355">
          <cell r="B355">
            <v>5.1100000000000003</v>
          </cell>
          <cell r="C355">
            <v>5.19</v>
          </cell>
          <cell r="D355">
            <v>5.31</v>
          </cell>
          <cell r="E355" t="str">
            <v>N/E</v>
          </cell>
          <cell r="F355" t="str">
            <v>N/E</v>
          </cell>
          <cell r="G355" t="str">
            <v>N/E</v>
          </cell>
          <cell r="H355" t="str">
            <v>N/E</v>
          </cell>
          <cell r="I355" t="str">
            <v>N/E</v>
          </cell>
          <cell r="J355" t="str">
            <v>N/E</v>
          </cell>
          <cell r="K355">
            <v>4.75</v>
          </cell>
          <cell r="L355">
            <v>4.7699999999999996</v>
          </cell>
          <cell r="M355" t="str">
            <v>N/E</v>
          </cell>
        </row>
        <row r="356">
          <cell r="B356">
            <v>5.34</v>
          </cell>
          <cell r="C356">
            <v>5.59</v>
          </cell>
          <cell r="D356">
            <v>5.89</v>
          </cell>
          <cell r="E356" t="str">
            <v>N/E</v>
          </cell>
          <cell r="F356" t="str">
            <v>N/E</v>
          </cell>
          <cell r="G356" t="str">
            <v>N/E</v>
          </cell>
          <cell r="H356" t="str">
            <v>N/E</v>
          </cell>
          <cell r="I356" t="str">
            <v>N/E</v>
          </cell>
          <cell r="J356" t="str">
            <v>N/E</v>
          </cell>
          <cell r="K356">
            <v>4.9800000000000004</v>
          </cell>
          <cell r="L356">
            <v>5</v>
          </cell>
          <cell r="M356" t="str">
            <v>N/E</v>
          </cell>
        </row>
        <row r="357">
          <cell r="B357">
            <v>5.84</v>
          </cell>
          <cell r="C357">
            <v>6.02</v>
          </cell>
          <cell r="D357">
            <v>6.27</v>
          </cell>
          <cell r="E357" t="str">
            <v>N/E</v>
          </cell>
          <cell r="F357" t="str">
            <v>N/E</v>
          </cell>
          <cell r="G357" t="str">
            <v>N/E</v>
          </cell>
          <cell r="H357" t="str">
            <v>N/E</v>
          </cell>
          <cell r="I357" t="str">
            <v>N/E</v>
          </cell>
          <cell r="J357" t="str">
            <v>N/E</v>
          </cell>
          <cell r="K357">
            <v>5.57</v>
          </cell>
          <cell r="L357">
            <v>5.57</v>
          </cell>
          <cell r="M357" t="str">
            <v>N/E</v>
          </cell>
        </row>
        <row r="358">
          <cell r="B358">
            <v>6.13</v>
          </cell>
          <cell r="C358">
            <v>6.28</v>
          </cell>
          <cell r="D358">
            <v>6.57</v>
          </cell>
          <cell r="E358" t="str">
            <v>N/E</v>
          </cell>
          <cell r="F358" t="str">
            <v>N/E</v>
          </cell>
          <cell r="G358" t="str">
            <v>N/E</v>
          </cell>
          <cell r="H358" t="str">
            <v>N/E</v>
          </cell>
          <cell r="I358" t="str">
            <v>N/E</v>
          </cell>
          <cell r="J358" t="str">
            <v>N/E</v>
          </cell>
          <cell r="K358">
            <v>5.77</v>
          </cell>
          <cell r="L358">
            <v>5.77</v>
          </cell>
          <cell r="M358" t="str">
            <v>N/E</v>
          </cell>
        </row>
        <row r="359">
          <cell r="B359">
            <v>6.44</v>
          </cell>
          <cell r="C359">
            <v>6.57</v>
          </cell>
          <cell r="D359">
            <v>6.8</v>
          </cell>
          <cell r="E359" t="str">
            <v>N/E</v>
          </cell>
          <cell r="F359" t="str">
            <v>N/E</v>
          </cell>
          <cell r="G359" t="str">
            <v>N/E</v>
          </cell>
          <cell r="H359" t="str">
            <v>N/E</v>
          </cell>
          <cell r="I359" t="str">
            <v>N/E</v>
          </cell>
          <cell r="J359" t="str">
            <v>N/E</v>
          </cell>
          <cell r="K359">
            <v>6.12</v>
          </cell>
          <cell r="L359">
            <v>6.14</v>
          </cell>
          <cell r="M359" t="str">
            <v>N/E</v>
          </cell>
        </row>
        <row r="360">
          <cell r="B360">
            <v>6.63</v>
          </cell>
          <cell r="C360">
            <v>6.78</v>
          </cell>
          <cell r="D360">
            <v>6.99</v>
          </cell>
          <cell r="E360" t="str">
            <v>N/E</v>
          </cell>
          <cell r="F360" t="str">
            <v>N/E</v>
          </cell>
          <cell r="G360" t="str">
            <v>N/E</v>
          </cell>
          <cell r="H360" t="str">
            <v>N/E</v>
          </cell>
          <cell r="I360" t="str">
            <v>N/E</v>
          </cell>
          <cell r="J360" t="str">
            <v>N/E</v>
          </cell>
          <cell r="K360">
            <v>6.29</v>
          </cell>
          <cell r="L360">
            <v>6.31</v>
          </cell>
          <cell r="M360" t="str">
            <v>N/E</v>
          </cell>
        </row>
        <row r="361">
          <cell r="B361">
            <v>6.87</v>
          </cell>
          <cell r="C361">
            <v>6.93</v>
          </cell>
          <cell r="D361">
            <v>7.11</v>
          </cell>
          <cell r="E361" t="str">
            <v>N/E</v>
          </cell>
          <cell r="F361" t="str">
            <v>N/E</v>
          </cell>
          <cell r="G361" t="str">
            <v>N/E</v>
          </cell>
          <cell r="H361" t="str">
            <v>N/E</v>
          </cell>
          <cell r="I361" t="str">
            <v>N/E</v>
          </cell>
          <cell r="J361" t="str">
            <v>N/E</v>
          </cell>
          <cell r="K361">
            <v>6.55</v>
          </cell>
          <cell r="L361">
            <v>6.57</v>
          </cell>
          <cell r="M361" t="str">
            <v>N/E</v>
          </cell>
        </row>
        <row r="362">
          <cell r="B362">
            <v>6.98</v>
          </cell>
          <cell r="C362">
            <v>7.05</v>
          </cell>
          <cell r="D362">
            <v>7.26</v>
          </cell>
          <cell r="E362" t="str">
            <v>N/E</v>
          </cell>
          <cell r="F362" t="str">
            <v>N/E</v>
          </cell>
          <cell r="G362" t="str">
            <v>N/E</v>
          </cell>
          <cell r="H362" t="str">
            <v>N/E</v>
          </cell>
          <cell r="I362" t="str">
            <v>N/E</v>
          </cell>
          <cell r="J362" t="str">
            <v>N/E</v>
          </cell>
          <cell r="K362">
            <v>6.62</v>
          </cell>
          <cell r="L362">
            <v>6.63</v>
          </cell>
          <cell r="M362" t="str">
            <v>N/E</v>
          </cell>
        </row>
        <row r="363">
          <cell r="B363">
            <v>7.21</v>
          </cell>
          <cell r="C363">
            <v>7.31</v>
          </cell>
          <cell r="D363">
            <v>7.44</v>
          </cell>
          <cell r="E363" t="str">
            <v>N/E</v>
          </cell>
          <cell r="F363" t="str">
            <v>N/E</v>
          </cell>
          <cell r="G363" t="str">
            <v>N/E</v>
          </cell>
          <cell r="H363" t="str">
            <v>N/E</v>
          </cell>
          <cell r="I363" t="str">
            <v>N/E</v>
          </cell>
          <cell r="J363" t="str">
            <v>N/E</v>
          </cell>
          <cell r="K363">
            <v>6.83</v>
          </cell>
          <cell r="L363">
            <v>6.85</v>
          </cell>
          <cell r="M363" t="str">
            <v>N/E</v>
          </cell>
        </row>
        <row r="364">
          <cell r="B364">
            <v>7.37</v>
          </cell>
          <cell r="C364">
            <v>7.38</v>
          </cell>
          <cell r="D364">
            <v>7.43</v>
          </cell>
          <cell r="E364" t="str">
            <v>N/E</v>
          </cell>
          <cell r="F364" t="str">
            <v>N/E</v>
          </cell>
          <cell r="G364" t="str">
            <v>N/E</v>
          </cell>
          <cell r="H364" t="str">
            <v>N/E</v>
          </cell>
          <cell r="I364" t="str">
            <v>N/E</v>
          </cell>
          <cell r="J364" t="str">
            <v>N/E</v>
          </cell>
          <cell r="K364">
            <v>7.05</v>
          </cell>
          <cell r="L364">
            <v>7.06</v>
          </cell>
          <cell r="M364" t="str">
            <v>N/E</v>
          </cell>
        </row>
        <row r="365">
          <cell r="B365">
            <v>7.38</v>
          </cell>
          <cell r="C365">
            <v>7.39</v>
          </cell>
          <cell r="D365">
            <v>7.44</v>
          </cell>
          <cell r="E365" t="str">
            <v>N/E</v>
          </cell>
          <cell r="F365" t="str">
            <v>N/E</v>
          </cell>
          <cell r="G365" t="str">
            <v>N/E</v>
          </cell>
          <cell r="H365" t="str">
            <v>N/E</v>
          </cell>
          <cell r="I365" t="str">
            <v>N/E</v>
          </cell>
          <cell r="J365" t="str">
            <v>N/E</v>
          </cell>
          <cell r="K365">
            <v>7.03</v>
          </cell>
          <cell r="L365">
            <v>7.04</v>
          </cell>
          <cell r="M365" t="str">
            <v>N/E</v>
          </cell>
        </row>
        <row r="366">
          <cell r="B366">
            <v>7.38</v>
          </cell>
          <cell r="C366">
            <v>7.39</v>
          </cell>
          <cell r="D366">
            <v>7.43</v>
          </cell>
          <cell r="E366" t="str">
            <v>N/E</v>
          </cell>
          <cell r="F366" t="str">
            <v>N/E</v>
          </cell>
          <cell r="G366" t="str">
            <v>N/E</v>
          </cell>
          <cell r="H366" t="str">
            <v>N/E</v>
          </cell>
          <cell r="I366" t="str">
            <v>N/E</v>
          </cell>
          <cell r="J366" t="str">
            <v>N/E</v>
          </cell>
          <cell r="K366">
            <v>7.03</v>
          </cell>
          <cell r="L366">
            <v>7.04</v>
          </cell>
          <cell r="M366" t="str">
            <v>N/E</v>
          </cell>
        </row>
        <row r="367">
          <cell r="B367">
            <v>7.38</v>
          </cell>
          <cell r="C367">
            <v>7.4</v>
          </cell>
          <cell r="D367">
            <v>7.48</v>
          </cell>
          <cell r="E367" t="str">
            <v>N/E</v>
          </cell>
          <cell r="F367" t="str">
            <v>N/E</v>
          </cell>
          <cell r="G367" t="str">
            <v>N/E</v>
          </cell>
          <cell r="H367" t="str">
            <v>N/E</v>
          </cell>
          <cell r="I367" t="str">
            <v>N/E</v>
          </cell>
          <cell r="J367" t="str">
            <v>N/E</v>
          </cell>
          <cell r="K367">
            <v>7.02</v>
          </cell>
          <cell r="L367">
            <v>7.04</v>
          </cell>
          <cell r="M367" t="str">
            <v>N/E</v>
          </cell>
        </row>
        <row r="368">
          <cell r="B368">
            <v>7.38</v>
          </cell>
          <cell r="C368">
            <v>7.41</v>
          </cell>
          <cell r="D368">
            <v>7.56</v>
          </cell>
          <cell r="E368" t="str">
            <v>N/E</v>
          </cell>
          <cell r="F368" t="str">
            <v>N/E</v>
          </cell>
          <cell r="G368" t="str">
            <v>N/E</v>
          </cell>
          <cell r="H368" t="str">
            <v>N/E</v>
          </cell>
          <cell r="I368" t="str">
            <v>N/E</v>
          </cell>
          <cell r="J368" t="str">
            <v>N/E</v>
          </cell>
          <cell r="K368">
            <v>7.02</v>
          </cell>
          <cell r="L368">
            <v>7.03</v>
          </cell>
          <cell r="M368" t="str">
            <v>N/E</v>
          </cell>
        </row>
        <row r="369">
          <cell r="B369">
            <v>7.51</v>
          </cell>
          <cell r="C369">
            <v>7.56</v>
          </cell>
          <cell r="D369">
            <v>7.75</v>
          </cell>
          <cell r="E369" t="str">
            <v>N/E</v>
          </cell>
          <cell r="F369" t="str">
            <v>N/E</v>
          </cell>
          <cell r="G369" t="str">
            <v>N/E</v>
          </cell>
          <cell r="H369" t="str">
            <v>N/E</v>
          </cell>
          <cell r="I369" t="str">
            <v>N/E</v>
          </cell>
          <cell r="J369" t="str">
            <v>N/E</v>
          </cell>
          <cell r="K369">
            <v>7.21</v>
          </cell>
          <cell r="L369">
            <v>7.22</v>
          </cell>
          <cell r="M369" t="str">
            <v>N/E</v>
          </cell>
        </row>
        <row r="370">
          <cell r="B370">
            <v>7.64</v>
          </cell>
          <cell r="C370">
            <v>7.7</v>
          </cell>
          <cell r="D370">
            <v>7.89</v>
          </cell>
          <cell r="E370" t="str">
            <v>N/E</v>
          </cell>
          <cell r="F370" t="str">
            <v>N/E</v>
          </cell>
          <cell r="G370" t="str">
            <v>N/E</v>
          </cell>
          <cell r="H370" t="str">
            <v>N/E</v>
          </cell>
          <cell r="I370" t="str">
            <v>N/E</v>
          </cell>
          <cell r="J370" t="str">
            <v>N/E</v>
          </cell>
          <cell r="K370">
            <v>7.29</v>
          </cell>
          <cell r="L370">
            <v>7.3</v>
          </cell>
          <cell r="M370" t="str">
            <v>N/E</v>
          </cell>
        </row>
        <row r="371">
          <cell r="B371">
            <v>7.78</v>
          </cell>
          <cell r="C371">
            <v>7.84</v>
          </cell>
          <cell r="D371">
            <v>7.95</v>
          </cell>
          <cell r="E371" t="str">
            <v>N/E</v>
          </cell>
          <cell r="F371" t="str">
            <v>N/E</v>
          </cell>
          <cell r="G371" t="str">
            <v>N/E</v>
          </cell>
          <cell r="H371" t="str">
            <v>N/E</v>
          </cell>
          <cell r="I371" t="str">
            <v>N/E</v>
          </cell>
          <cell r="J371" t="str">
            <v>N/E</v>
          </cell>
          <cell r="K371">
            <v>7.49</v>
          </cell>
          <cell r="L371">
            <v>7.49</v>
          </cell>
          <cell r="M371" t="str">
            <v>N/E</v>
          </cell>
        </row>
        <row r="372">
          <cell r="B372">
            <v>7.83</v>
          </cell>
          <cell r="C372">
            <v>7.86</v>
          </cell>
          <cell r="D372">
            <v>7.95</v>
          </cell>
          <cell r="E372" t="str">
            <v>N/E</v>
          </cell>
          <cell r="F372" t="str">
            <v>N/E</v>
          </cell>
          <cell r="G372" t="str">
            <v>N/E</v>
          </cell>
          <cell r="H372" t="str">
            <v>N/E</v>
          </cell>
          <cell r="I372" t="str">
            <v>N/E</v>
          </cell>
          <cell r="J372" t="str">
            <v>N/E</v>
          </cell>
          <cell r="K372">
            <v>7.56</v>
          </cell>
          <cell r="L372">
            <v>7.57</v>
          </cell>
          <cell r="M372" t="str">
            <v>N/E</v>
          </cell>
        </row>
        <row r="373">
          <cell r="B373">
            <v>7.84</v>
          </cell>
          <cell r="C373">
            <v>7.86</v>
          </cell>
          <cell r="D373">
            <v>7.91</v>
          </cell>
          <cell r="E373" t="str">
            <v>N/E</v>
          </cell>
          <cell r="F373" t="str">
            <v>N/E</v>
          </cell>
          <cell r="G373" t="str">
            <v>N/E</v>
          </cell>
          <cell r="H373" t="str">
            <v>N/E</v>
          </cell>
          <cell r="I373" t="str">
            <v>N/E</v>
          </cell>
          <cell r="J373" t="str">
            <v>N/E</v>
          </cell>
          <cell r="K373">
            <v>7.53</v>
          </cell>
          <cell r="L373">
            <v>7.54</v>
          </cell>
          <cell r="M373" t="str">
            <v>N/E</v>
          </cell>
        </row>
        <row r="374">
          <cell r="B374">
            <v>7.85</v>
          </cell>
          <cell r="C374">
            <v>7.89</v>
          </cell>
          <cell r="D374">
            <v>7.96</v>
          </cell>
          <cell r="E374" t="str">
            <v>N/E</v>
          </cell>
          <cell r="F374" t="str">
            <v>N/E</v>
          </cell>
          <cell r="G374" t="str">
            <v>N/E</v>
          </cell>
          <cell r="H374" t="str">
            <v>N/E</v>
          </cell>
          <cell r="I374" t="str">
            <v>N/E</v>
          </cell>
          <cell r="J374" t="str">
            <v>N/E</v>
          </cell>
          <cell r="K374">
            <v>7.56</v>
          </cell>
          <cell r="L374">
            <v>7.58</v>
          </cell>
          <cell r="M374" t="str">
            <v>N/E</v>
          </cell>
        </row>
        <row r="375">
          <cell r="B375">
            <v>7.93</v>
          </cell>
          <cell r="C375">
            <v>8.02</v>
          </cell>
          <cell r="D375">
            <v>8.1199999999999992</v>
          </cell>
          <cell r="E375" t="str">
            <v>N/E</v>
          </cell>
          <cell r="F375" t="str">
            <v>N/E</v>
          </cell>
          <cell r="G375" t="str">
            <v>N/E</v>
          </cell>
          <cell r="H375" t="str">
            <v>N/E</v>
          </cell>
          <cell r="I375" t="str">
            <v>N/E</v>
          </cell>
          <cell r="J375" t="str">
            <v>N/E</v>
          </cell>
          <cell r="K375">
            <v>7.63</v>
          </cell>
          <cell r="L375">
            <v>7.64</v>
          </cell>
          <cell r="M375" t="str">
            <v>N/E</v>
          </cell>
        </row>
        <row r="376">
          <cell r="B376">
            <v>8.1</v>
          </cell>
          <cell r="C376">
            <v>8.15</v>
          </cell>
          <cell r="D376">
            <v>8.2100000000000009</v>
          </cell>
          <cell r="E376" t="str">
            <v>N/E</v>
          </cell>
          <cell r="F376" t="str">
            <v>N/E</v>
          </cell>
          <cell r="G376" t="str">
            <v>N/E</v>
          </cell>
          <cell r="H376" t="str">
            <v>N/E</v>
          </cell>
          <cell r="I376" t="str">
            <v>N/E</v>
          </cell>
          <cell r="J376" t="str">
            <v>N/E</v>
          </cell>
          <cell r="K376">
            <v>7.79</v>
          </cell>
          <cell r="L376">
            <v>7.81</v>
          </cell>
          <cell r="M376" t="str">
            <v>N/E</v>
          </cell>
        </row>
        <row r="377">
          <cell r="B377">
            <v>8.11</v>
          </cell>
          <cell r="C377">
            <v>8.14</v>
          </cell>
          <cell r="D377">
            <v>8.2100000000000009</v>
          </cell>
          <cell r="E377" t="str">
            <v>N/E</v>
          </cell>
          <cell r="F377" t="str">
            <v>N/E</v>
          </cell>
          <cell r="G377" t="str">
            <v>N/E</v>
          </cell>
          <cell r="H377" t="str">
            <v>N/E</v>
          </cell>
          <cell r="I377" t="str">
            <v>N/E</v>
          </cell>
          <cell r="J377" t="str">
            <v>N/E</v>
          </cell>
          <cell r="K377">
            <v>7.79</v>
          </cell>
          <cell r="L377">
            <v>7.8</v>
          </cell>
          <cell r="M377" t="str">
            <v>N/E</v>
          </cell>
        </row>
        <row r="378">
          <cell r="B378">
            <v>8.11</v>
          </cell>
          <cell r="C378">
            <v>8.17</v>
          </cell>
          <cell r="D378">
            <v>8.2200000000000006</v>
          </cell>
          <cell r="E378" t="str">
            <v>N/E</v>
          </cell>
          <cell r="F378" t="str">
            <v>N/E</v>
          </cell>
          <cell r="G378" t="str">
            <v>N/E</v>
          </cell>
          <cell r="H378" t="str">
            <v>N/E</v>
          </cell>
          <cell r="I378" t="str">
            <v>N/E</v>
          </cell>
          <cell r="J378" t="str">
            <v>N/E</v>
          </cell>
          <cell r="K378">
            <v>7.79</v>
          </cell>
          <cell r="L378">
            <v>7.8</v>
          </cell>
          <cell r="M378" t="str">
            <v>N/E</v>
          </cell>
        </row>
        <row r="379">
          <cell r="B379">
            <v>8.1199999999999992</v>
          </cell>
          <cell r="C379">
            <v>8.17</v>
          </cell>
          <cell r="D379">
            <v>8.2200000000000006</v>
          </cell>
          <cell r="E379" t="str">
            <v>N/E</v>
          </cell>
          <cell r="F379" t="str">
            <v>N/E</v>
          </cell>
          <cell r="G379" t="str">
            <v>N/E</v>
          </cell>
          <cell r="H379" t="str">
            <v>N/E</v>
          </cell>
          <cell r="I379" t="str">
            <v>N/E</v>
          </cell>
          <cell r="J379" t="str">
            <v>N/E</v>
          </cell>
          <cell r="K379">
            <v>7.81</v>
          </cell>
          <cell r="L379">
            <v>7.81</v>
          </cell>
          <cell r="M379" t="str">
            <v>N/E</v>
          </cell>
        </row>
        <row r="380">
          <cell r="B380">
            <v>8.25</v>
          </cell>
          <cell r="C380">
            <v>8.3699999999999992</v>
          </cell>
          <cell r="D380">
            <v>8.48</v>
          </cell>
          <cell r="E380" t="str">
            <v>N/E</v>
          </cell>
          <cell r="F380" t="str">
            <v>N/E</v>
          </cell>
          <cell r="G380" t="str">
            <v>N/E</v>
          </cell>
          <cell r="H380" t="str">
            <v>N/E</v>
          </cell>
          <cell r="I380" t="str">
            <v>N/E</v>
          </cell>
          <cell r="J380" t="str">
            <v>N/E</v>
          </cell>
          <cell r="K380">
            <v>7.93</v>
          </cell>
          <cell r="L380">
            <v>7.93</v>
          </cell>
          <cell r="M380" t="str">
            <v>N/E</v>
          </cell>
        </row>
        <row r="381">
          <cell r="B381">
            <v>8.41</v>
          </cell>
          <cell r="C381">
            <v>8.5</v>
          </cell>
          <cell r="D381">
            <v>8.6199999999999992</v>
          </cell>
          <cell r="E381" t="str">
            <v>N/E</v>
          </cell>
          <cell r="F381" t="str">
            <v>N/E</v>
          </cell>
          <cell r="G381" t="str">
            <v>N/E</v>
          </cell>
          <cell r="H381" t="str">
            <v>N/E</v>
          </cell>
          <cell r="I381" t="str">
            <v>N/E</v>
          </cell>
          <cell r="J381" t="str">
            <v>N/E</v>
          </cell>
          <cell r="K381">
            <v>8.18</v>
          </cell>
          <cell r="L381">
            <v>8.18</v>
          </cell>
          <cell r="M381" t="str">
            <v>N/E</v>
          </cell>
        </row>
        <row r="382">
          <cell r="B382">
            <v>8.59</v>
          </cell>
          <cell r="C382">
            <v>8.6199999999999992</v>
          </cell>
          <cell r="D382">
            <v>8.64</v>
          </cell>
          <cell r="E382" t="str">
            <v>N/E</v>
          </cell>
          <cell r="F382" t="str">
            <v>N/E</v>
          </cell>
          <cell r="G382" t="str">
            <v>N/E</v>
          </cell>
          <cell r="H382" t="str">
            <v>N/E</v>
          </cell>
          <cell r="I382" t="str">
            <v>N/E</v>
          </cell>
          <cell r="J382" t="str">
            <v>N/E</v>
          </cell>
          <cell r="K382">
            <v>8.2799999999999994</v>
          </cell>
          <cell r="L382">
            <v>8.26</v>
          </cell>
          <cell r="M382" t="str">
            <v>N/E</v>
          </cell>
        </row>
        <row r="383">
          <cell r="B383">
            <v>8.56</v>
          </cell>
          <cell r="C383">
            <v>8.57</v>
          </cell>
          <cell r="D383">
            <v>8.57</v>
          </cell>
          <cell r="E383" t="str">
            <v>N/E</v>
          </cell>
          <cell r="F383" t="str">
            <v>N/E</v>
          </cell>
          <cell r="G383" t="str">
            <v>N/E</v>
          </cell>
          <cell r="H383" t="str">
            <v>N/E</v>
          </cell>
          <cell r="I383" t="str">
            <v>N/E</v>
          </cell>
          <cell r="J383" t="str">
            <v>N/E</v>
          </cell>
          <cell r="K383">
            <v>8.2899999999999991</v>
          </cell>
          <cell r="L383">
            <v>8.26</v>
          </cell>
          <cell r="M383" t="str">
            <v>N/E</v>
          </cell>
        </row>
        <row r="384">
          <cell r="B384">
            <v>8.52</v>
          </cell>
          <cell r="C384">
            <v>8.52</v>
          </cell>
          <cell r="D384">
            <v>8.52</v>
          </cell>
          <cell r="E384" t="str">
            <v>N/E</v>
          </cell>
          <cell r="F384" t="str">
            <v>N/E</v>
          </cell>
          <cell r="G384" t="str">
            <v>N/E</v>
          </cell>
          <cell r="H384" t="str">
            <v>N/E</v>
          </cell>
          <cell r="I384" t="str">
            <v>N/E</v>
          </cell>
          <cell r="J384" t="str">
            <v>N/E</v>
          </cell>
          <cell r="K384">
            <v>8.2799999999999994</v>
          </cell>
          <cell r="L384">
            <v>8.27</v>
          </cell>
          <cell r="M384" t="str">
            <v>N/E</v>
          </cell>
        </row>
        <row r="385">
          <cell r="B385">
            <v>8.5</v>
          </cell>
          <cell r="C385">
            <v>8.5</v>
          </cell>
          <cell r="D385">
            <v>8.5</v>
          </cell>
          <cell r="E385" t="str">
            <v>N/E</v>
          </cell>
          <cell r="F385" t="str">
            <v>N/E</v>
          </cell>
          <cell r="G385" t="str">
            <v>N/E</v>
          </cell>
          <cell r="H385" t="str">
            <v>N/E</v>
          </cell>
          <cell r="I385" t="str">
            <v>N/E</v>
          </cell>
          <cell r="J385" t="str">
            <v>N/E</v>
          </cell>
          <cell r="K385">
            <v>8.2899999999999991</v>
          </cell>
          <cell r="L385">
            <v>8.2799999999999994</v>
          </cell>
          <cell r="M385" t="str">
            <v>N/E</v>
          </cell>
        </row>
        <row r="386">
          <cell r="B386">
            <v>8.51</v>
          </cell>
          <cell r="C386">
            <v>8.51</v>
          </cell>
          <cell r="D386">
            <v>8.5</v>
          </cell>
          <cell r="E386" t="str">
            <v>N/E</v>
          </cell>
          <cell r="F386" t="str">
            <v>N/E</v>
          </cell>
          <cell r="G386" t="str">
            <v>N/E</v>
          </cell>
          <cell r="H386" t="str">
            <v>N/E</v>
          </cell>
          <cell r="I386" t="str">
            <v>N/E</v>
          </cell>
          <cell r="J386" t="str">
            <v>N/E</v>
          </cell>
          <cell r="K386">
            <v>8.3000000000000007</v>
          </cell>
          <cell r="L386">
            <v>8.2899999999999991</v>
          </cell>
          <cell r="M386" t="str">
            <v>N/E</v>
          </cell>
        </row>
        <row r="387">
          <cell r="B387">
            <v>8.51</v>
          </cell>
          <cell r="C387">
            <v>8.52</v>
          </cell>
          <cell r="D387">
            <v>8.49</v>
          </cell>
          <cell r="E387" t="str">
            <v>N/E</v>
          </cell>
          <cell r="F387" t="str">
            <v>N/E</v>
          </cell>
          <cell r="G387" t="str">
            <v>N/E</v>
          </cell>
          <cell r="H387" t="str">
            <v>N/E</v>
          </cell>
          <cell r="I387" t="str">
            <v>N/E</v>
          </cell>
          <cell r="J387" t="str">
            <v>N/E</v>
          </cell>
          <cell r="K387">
            <v>8.2799999999999994</v>
          </cell>
          <cell r="L387">
            <v>8.27</v>
          </cell>
          <cell r="M387" t="str">
            <v>N/E</v>
          </cell>
        </row>
        <row r="388">
          <cell r="B388">
            <v>8.48</v>
          </cell>
          <cell r="C388">
            <v>8.4499999999999993</v>
          </cell>
          <cell r="D388">
            <v>8.39</v>
          </cell>
          <cell r="E388" t="str">
            <v>N/E</v>
          </cell>
          <cell r="F388" t="str">
            <v>N/E</v>
          </cell>
          <cell r="G388" t="str">
            <v>N/E</v>
          </cell>
          <cell r="H388" t="str">
            <v>N/E</v>
          </cell>
          <cell r="I388" t="str">
            <v>N/E</v>
          </cell>
          <cell r="J388" t="str">
            <v>N/E</v>
          </cell>
          <cell r="K388">
            <v>8.2799999999999994</v>
          </cell>
          <cell r="L388">
            <v>8.2799999999999994</v>
          </cell>
          <cell r="M388" t="str">
            <v>N/E</v>
          </cell>
        </row>
        <row r="389">
          <cell r="B389">
            <v>8.3699999999999992</v>
          </cell>
          <cell r="C389">
            <v>8.33</v>
          </cell>
          <cell r="D389">
            <v>8.2200000000000006</v>
          </cell>
          <cell r="E389" t="str">
            <v>N/E</v>
          </cell>
          <cell r="F389" t="str">
            <v>N/E</v>
          </cell>
          <cell r="G389" t="str">
            <v>N/E</v>
          </cell>
          <cell r="H389" t="str">
            <v>N/E</v>
          </cell>
          <cell r="I389" t="str">
            <v>N/E</v>
          </cell>
          <cell r="J389" t="str">
            <v>N/E</v>
          </cell>
          <cell r="K389">
            <v>8.16</v>
          </cell>
          <cell r="L389">
            <v>8.16</v>
          </cell>
          <cell r="M389" t="str">
            <v>N/E</v>
          </cell>
        </row>
        <row r="390">
          <cell r="B390">
            <v>8.1999999999999993</v>
          </cell>
          <cell r="C390">
            <v>8.11</v>
          </cell>
          <cell r="D390">
            <v>7.94</v>
          </cell>
          <cell r="E390" t="str">
            <v>N/E</v>
          </cell>
          <cell r="F390" t="str">
            <v>N/E</v>
          </cell>
          <cell r="G390" t="str">
            <v>N/E</v>
          </cell>
          <cell r="H390" t="str">
            <v>N/E</v>
          </cell>
          <cell r="I390" t="str">
            <v>N/E</v>
          </cell>
          <cell r="J390" t="str">
            <v>N/E</v>
          </cell>
          <cell r="K390">
            <v>8.06</v>
          </cell>
          <cell r="L390">
            <v>8.07</v>
          </cell>
          <cell r="M390" t="str">
            <v>N/E</v>
          </cell>
        </row>
        <row r="391">
          <cell r="B391">
            <v>8</v>
          </cell>
          <cell r="C391">
            <v>7.89</v>
          </cell>
          <cell r="D391">
            <v>7.64</v>
          </cell>
          <cell r="E391" t="str">
            <v>N/E</v>
          </cell>
          <cell r="F391" t="str">
            <v>N/E</v>
          </cell>
          <cell r="G391" t="str">
            <v>N/E</v>
          </cell>
          <cell r="H391" t="str">
            <v>N/E</v>
          </cell>
          <cell r="I391" t="str">
            <v>N/E</v>
          </cell>
          <cell r="J391" t="str">
            <v>N/E</v>
          </cell>
          <cell r="K391">
            <v>7.78</v>
          </cell>
          <cell r="L391">
            <v>7.78</v>
          </cell>
          <cell r="M391" t="str">
            <v>N/E</v>
          </cell>
        </row>
        <row r="392">
          <cell r="B392">
            <v>7.87</v>
          </cell>
          <cell r="C392">
            <v>7.7</v>
          </cell>
          <cell r="D392">
            <v>7.54</v>
          </cell>
          <cell r="E392" t="str">
            <v>N/E</v>
          </cell>
          <cell r="F392" t="str">
            <v>N/E</v>
          </cell>
          <cell r="G392" t="str">
            <v>N/E</v>
          </cell>
          <cell r="H392" t="str">
            <v>N/E</v>
          </cell>
          <cell r="I392" t="str">
            <v>N/E</v>
          </cell>
          <cell r="J392" t="str">
            <v>N/E</v>
          </cell>
          <cell r="K392">
            <v>7.77</v>
          </cell>
          <cell r="L392">
            <v>7.76</v>
          </cell>
          <cell r="M392" t="str">
            <v>N/E</v>
          </cell>
        </row>
        <row r="393">
          <cell r="B393">
            <v>7.7</v>
          </cell>
          <cell r="C393">
            <v>7.56</v>
          </cell>
          <cell r="D393">
            <v>7.43</v>
          </cell>
          <cell r="E393" t="str">
            <v>N/E</v>
          </cell>
          <cell r="F393" t="str">
            <v>N/E</v>
          </cell>
          <cell r="G393" t="str">
            <v>N/E</v>
          </cell>
          <cell r="H393" t="str">
            <v>N/E</v>
          </cell>
          <cell r="I393" t="str">
            <v>N/E</v>
          </cell>
          <cell r="J393" t="str">
            <v>N/E</v>
          </cell>
          <cell r="K393">
            <v>7.48</v>
          </cell>
          <cell r="L393">
            <v>7.46</v>
          </cell>
          <cell r="M393" t="str">
            <v>N/E</v>
          </cell>
        </row>
        <row r="394">
          <cell r="B394">
            <v>7.53</v>
          </cell>
          <cell r="C394">
            <v>7.44</v>
          </cell>
          <cell r="D394">
            <v>7.32</v>
          </cell>
          <cell r="E394" t="str">
            <v>N/E</v>
          </cell>
          <cell r="F394" t="str">
            <v>N/E</v>
          </cell>
          <cell r="G394" t="str">
            <v>N/E</v>
          </cell>
          <cell r="H394" t="str">
            <v>N/E</v>
          </cell>
          <cell r="I394" t="str">
            <v>N/E</v>
          </cell>
          <cell r="J394" t="str">
            <v>N/E</v>
          </cell>
          <cell r="K394">
            <v>7.27</v>
          </cell>
          <cell r="L394">
            <v>7.26</v>
          </cell>
          <cell r="M394" t="str">
            <v>N/E</v>
          </cell>
        </row>
        <row r="395">
          <cell r="B395">
            <v>7.39</v>
          </cell>
          <cell r="C395">
            <v>7.3</v>
          </cell>
          <cell r="D395">
            <v>7.19</v>
          </cell>
          <cell r="E395" t="str">
            <v>N/E</v>
          </cell>
          <cell r="F395" t="str">
            <v>N/E</v>
          </cell>
          <cell r="G395" t="str">
            <v>N/E</v>
          </cell>
          <cell r="H395" t="str">
            <v>N/E</v>
          </cell>
          <cell r="I395" t="str">
            <v>N/E</v>
          </cell>
          <cell r="J395" t="str">
            <v>N/E</v>
          </cell>
          <cell r="K395">
            <v>7.13</v>
          </cell>
          <cell r="L395">
            <v>7.12</v>
          </cell>
          <cell r="M395" t="str">
            <v>N/E</v>
          </cell>
        </row>
        <row r="396">
          <cell r="B396">
            <v>7.1</v>
          </cell>
          <cell r="C396">
            <v>6.98</v>
          </cell>
          <cell r="D396">
            <v>6.89</v>
          </cell>
          <cell r="E396" t="str">
            <v>N/E</v>
          </cell>
          <cell r="F396" t="str">
            <v>N/E</v>
          </cell>
          <cell r="G396" t="str">
            <v>N/E</v>
          </cell>
          <cell r="H396" t="str">
            <v>N/E</v>
          </cell>
          <cell r="I396" t="str">
            <v>N/E</v>
          </cell>
          <cell r="J396" t="str">
            <v>N/E</v>
          </cell>
          <cell r="K396">
            <v>6.9</v>
          </cell>
          <cell r="L396">
            <v>6.89</v>
          </cell>
          <cell r="M396" t="str">
            <v>N/E</v>
          </cell>
        </row>
        <row r="397">
          <cell r="B397">
            <v>6.54</v>
          </cell>
          <cell r="C397">
            <v>6.43</v>
          </cell>
          <cell r="D397">
            <v>6.12</v>
          </cell>
          <cell r="E397" t="str">
            <v>N/E</v>
          </cell>
          <cell r="F397" t="str">
            <v>N/E</v>
          </cell>
          <cell r="G397" t="str">
            <v>N/E</v>
          </cell>
          <cell r="H397" t="str">
            <v>N/E</v>
          </cell>
          <cell r="I397" t="str">
            <v>N/E</v>
          </cell>
          <cell r="J397" t="str">
            <v>N/E</v>
          </cell>
          <cell r="K397">
            <v>6.38</v>
          </cell>
          <cell r="L397">
            <v>6.35</v>
          </cell>
          <cell r="M397" t="str">
            <v>N/E</v>
          </cell>
        </row>
        <row r="398">
          <cell r="B398">
            <v>6</v>
          </cell>
          <cell r="C398">
            <v>5.93</v>
          </cell>
          <cell r="D398">
            <v>5.59</v>
          </cell>
          <cell r="E398" t="str">
            <v>N/E</v>
          </cell>
          <cell r="F398" t="str">
            <v>N/E</v>
          </cell>
          <cell r="G398" t="str">
            <v>N/E</v>
          </cell>
          <cell r="H398" t="str">
            <v>N/E</v>
          </cell>
          <cell r="I398" t="str">
            <v>N/E</v>
          </cell>
          <cell r="J398" t="str">
            <v>N/E</v>
          </cell>
          <cell r="K398">
            <v>5.84</v>
          </cell>
          <cell r="L398">
            <v>5.8</v>
          </cell>
          <cell r="M398" t="str">
            <v>N/E</v>
          </cell>
        </row>
        <row r="399">
          <cell r="B399">
            <v>5.65</v>
          </cell>
          <cell r="C399">
            <v>5.64</v>
          </cell>
          <cell r="D399">
            <v>5.34</v>
          </cell>
          <cell r="E399" t="str">
            <v>N/E</v>
          </cell>
          <cell r="F399" t="str">
            <v>N/E</v>
          </cell>
          <cell r="G399" t="str">
            <v>N/E</v>
          </cell>
          <cell r="H399" t="str">
            <v>N/E</v>
          </cell>
          <cell r="I399" t="str">
            <v>N/E</v>
          </cell>
          <cell r="J399" t="str">
            <v>N/E</v>
          </cell>
          <cell r="K399">
            <v>5.51</v>
          </cell>
          <cell r="L399">
            <v>5.48</v>
          </cell>
          <cell r="M399" t="str">
            <v>N/E</v>
          </cell>
        </row>
        <row r="400">
          <cell r="B400">
            <v>5.23</v>
          </cell>
          <cell r="C400">
            <v>5.2</v>
          </cell>
          <cell r="D400">
            <v>4.9800000000000004</v>
          </cell>
          <cell r="E400" t="str">
            <v>N/E</v>
          </cell>
          <cell r="F400" t="str">
            <v>N/E</v>
          </cell>
          <cell r="G400" t="str">
            <v>N/E</v>
          </cell>
          <cell r="H400" t="str">
            <v>N/E</v>
          </cell>
          <cell r="I400" t="str">
            <v>N/E</v>
          </cell>
          <cell r="J400" t="str">
            <v>N/E</v>
          </cell>
          <cell r="K400">
            <v>5.04</v>
          </cell>
          <cell r="L400">
            <v>5.01</v>
          </cell>
          <cell r="M400" t="str">
            <v>N/E</v>
          </cell>
        </row>
        <row r="401">
          <cell r="B401">
            <v>4.97</v>
          </cell>
          <cell r="C401">
            <v>4.95</v>
          </cell>
          <cell r="D401">
            <v>4.79</v>
          </cell>
          <cell r="E401" t="str">
            <v>N/E</v>
          </cell>
          <cell r="F401" t="str">
            <v>N/E</v>
          </cell>
          <cell r="G401" t="str">
            <v>N/E</v>
          </cell>
          <cell r="H401" t="str">
            <v>N/E</v>
          </cell>
          <cell r="I401" t="str">
            <v>N/E</v>
          </cell>
          <cell r="J401" t="str">
            <v>N/E</v>
          </cell>
          <cell r="K401">
            <v>4.76</v>
          </cell>
          <cell r="L401">
            <v>4.7300000000000004</v>
          </cell>
          <cell r="M401" t="str">
            <v>N/E</v>
          </cell>
        </row>
        <row r="402">
          <cell r="B402">
            <v>4.72</v>
          </cell>
          <cell r="C402">
            <v>4.71</v>
          </cell>
          <cell r="D402">
            <v>4.67</v>
          </cell>
          <cell r="E402" t="str">
            <v>N/E</v>
          </cell>
          <cell r="F402" t="str">
            <v>N/E</v>
          </cell>
          <cell r="G402" t="str">
            <v>N/E</v>
          </cell>
          <cell r="H402" t="str">
            <v>N/E</v>
          </cell>
          <cell r="I402" t="str">
            <v>N/E</v>
          </cell>
          <cell r="J402" t="str">
            <v>N/E</v>
          </cell>
          <cell r="K402">
            <v>4.4800000000000004</v>
          </cell>
          <cell r="L402">
            <v>4.47</v>
          </cell>
          <cell r="M402" t="str">
            <v>N/E</v>
          </cell>
        </row>
        <row r="403">
          <cell r="B403">
            <v>4.53</v>
          </cell>
          <cell r="C403">
            <v>4.53</v>
          </cell>
          <cell r="D403">
            <v>4.51</v>
          </cell>
          <cell r="E403" t="str">
            <v>N/E</v>
          </cell>
          <cell r="F403" t="str">
            <v>N/E</v>
          </cell>
          <cell r="G403" t="str">
            <v>N/E</v>
          </cell>
          <cell r="H403" t="str">
            <v>N/E</v>
          </cell>
          <cell r="I403" t="str">
            <v>N/E</v>
          </cell>
          <cell r="J403" t="str">
            <v>N/E</v>
          </cell>
          <cell r="K403">
            <v>4.25</v>
          </cell>
          <cell r="L403">
            <v>4.25</v>
          </cell>
          <cell r="M403" t="str">
            <v>N/E</v>
          </cell>
        </row>
        <row r="404">
          <cell r="B404">
            <v>4.5</v>
          </cell>
          <cell r="C404">
            <v>4.49</v>
          </cell>
          <cell r="D404">
            <v>4.41</v>
          </cell>
          <cell r="E404" t="str">
            <v>N/E</v>
          </cell>
          <cell r="F404" t="str">
            <v>N/E</v>
          </cell>
          <cell r="G404" t="str">
            <v>N/E</v>
          </cell>
          <cell r="H404" t="str">
            <v>N/E</v>
          </cell>
          <cell r="I404" t="str">
            <v>N/E</v>
          </cell>
          <cell r="J404" t="str">
            <v>N/E</v>
          </cell>
          <cell r="K404">
            <v>4.28</v>
          </cell>
          <cell r="L404">
            <v>4.2699999999999996</v>
          </cell>
          <cell r="M404" t="str">
            <v>N/E</v>
          </cell>
        </row>
        <row r="405">
          <cell r="B405">
            <v>4.49</v>
          </cell>
          <cell r="C405">
            <v>4.4800000000000004</v>
          </cell>
          <cell r="D405">
            <v>4.38</v>
          </cell>
          <cell r="E405" t="str">
            <v>N/E</v>
          </cell>
          <cell r="F405" t="str">
            <v>N/E</v>
          </cell>
          <cell r="G405" t="str">
            <v>N/E</v>
          </cell>
          <cell r="H405" t="str">
            <v>N/E</v>
          </cell>
          <cell r="I405" t="str">
            <v>N/E</v>
          </cell>
          <cell r="J405" t="str">
            <v>N/E</v>
          </cell>
          <cell r="K405">
            <v>4.3099999999999996</v>
          </cell>
          <cell r="L405">
            <v>4.29</v>
          </cell>
          <cell r="M405" t="str">
            <v>N/E</v>
          </cell>
        </row>
        <row r="406">
          <cell r="B406">
            <v>4.47</v>
          </cell>
          <cell r="C406">
            <v>4.4400000000000004</v>
          </cell>
          <cell r="D406">
            <v>4.33</v>
          </cell>
          <cell r="E406" t="str">
            <v>N/E</v>
          </cell>
          <cell r="F406" t="str">
            <v>N/E</v>
          </cell>
          <cell r="G406" t="str">
            <v>N/E</v>
          </cell>
          <cell r="H406" t="str">
            <v>N/E</v>
          </cell>
          <cell r="I406" t="str">
            <v>N/E</v>
          </cell>
          <cell r="J406" t="str">
            <v>N/E</v>
          </cell>
          <cell r="K406">
            <v>4.3099999999999996</v>
          </cell>
          <cell r="L406">
            <v>4.3</v>
          </cell>
          <cell r="M406" t="str">
            <v>N/E</v>
          </cell>
        </row>
        <row r="407">
          <cell r="B407">
            <v>4.3600000000000003</v>
          </cell>
          <cell r="C407">
            <v>4.33</v>
          </cell>
          <cell r="D407">
            <v>4.25</v>
          </cell>
          <cell r="E407" t="str">
            <v>N/E</v>
          </cell>
          <cell r="F407" t="str">
            <v>N/E</v>
          </cell>
          <cell r="G407" t="str">
            <v>N/E</v>
          </cell>
          <cell r="H407" t="str">
            <v>N/E</v>
          </cell>
          <cell r="I407" t="str">
            <v>N/E</v>
          </cell>
          <cell r="J407" t="str">
            <v>N/E</v>
          </cell>
          <cell r="K407">
            <v>4.12</v>
          </cell>
          <cell r="L407">
            <v>4.1100000000000003</v>
          </cell>
          <cell r="M407" t="str">
            <v>N/E</v>
          </cell>
        </row>
        <row r="408">
          <cell r="B408">
            <v>4.28</v>
          </cell>
          <cell r="C408">
            <v>4.24</v>
          </cell>
          <cell r="D408">
            <v>4.25</v>
          </cell>
          <cell r="E408" t="str">
            <v>N/E</v>
          </cell>
          <cell r="F408" t="str">
            <v>N/E</v>
          </cell>
          <cell r="G408" t="str">
            <v>N/E</v>
          </cell>
          <cell r="H408" t="str">
            <v>N/E</v>
          </cell>
          <cell r="I408" t="str">
            <v>N/E</v>
          </cell>
          <cell r="J408" t="str">
            <v>N/E</v>
          </cell>
          <cell r="K408">
            <v>4.0199999999999996</v>
          </cell>
          <cell r="L408">
            <v>4.01</v>
          </cell>
          <cell r="M408" t="str">
            <v>N/E</v>
          </cell>
        </row>
        <row r="409">
          <cell r="B409">
            <v>4.28</v>
          </cell>
          <cell r="C409">
            <v>4.25</v>
          </cell>
          <cell r="D409">
            <v>4.3099999999999996</v>
          </cell>
          <cell r="E409" t="str">
            <v>N/E</v>
          </cell>
          <cell r="F409" t="str">
            <v>N/E</v>
          </cell>
          <cell r="G409" t="str">
            <v>N/E</v>
          </cell>
          <cell r="H409" t="str">
            <v>N/E</v>
          </cell>
          <cell r="I409" t="str">
            <v>N/E</v>
          </cell>
          <cell r="J409" t="str">
            <v>N/E</v>
          </cell>
          <cell r="K409">
            <v>4.01</v>
          </cell>
          <cell r="L409">
            <v>4.01</v>
          </cell>
          <cell r="M409" t="str">
            <v>N/E</v>
          </cell>
        </row>
        <row r="410">
          <cell r="B410">
            <v>4.29</v>
          </cell>
          <cell r="C410">
            <v>4.26</v>
          </cell>
          <cell r="D410">
            <v>4.3600000000000003</v>
          </cell>
          <cell r="E410" t="str">
            <v>N/E</v>
          </cell>
          <cell r="F410" t="str">
            <v>N/E</v>
          </cell>
          <cell r="G410" t="str">
            <v>N/E</v>
          </cell>
          <cell r="H410" t="str">
            <v>N/E</v>
          </cell>
          <cell r="I410" t="str">
            <v>N/E</v>
          </cell>
          <cell r="J410" t="str">
            <v>N/E</v>
          </cell>
          <cell r="K410">
            <v>4.03</v>
          </cell>
          <cell r="L410">
            <v>4.04</v>
          </cell>
          <cell r="M410" t="str">
            <v>N/E</v>
          </cell>
        </row>
        <row r="411">
          <cell r="B411">
            <v>4.32</v>
          </cell>
          <cell r="C411">
            <v>4.3099999999999996</v>
          </cell>
          <cell r="D411">
            <v>4.4000000000000004</v>
          </cell>
          <cell r="E411" t="str">
            <v>N/E</v>
          </cell>
          <cell r="F411" t="str">
            <v>N/E</v>
          </cell>
          <cell r="G411" t="str">
            <v>N/E</v>
          </cell>
          <cell r="H411" t="str">
            <v>N/E</v>
          </cell>
          <cell r="I411" t="str">
            <v>N/E</v>
          </cell>
          <cell r="J411" t="str">
            <v>N/E</v>
          </cell>
          <cell r="K411">
            <v>4.04</v>
          </cell>
          <cell r="L411">
            <v>4.04</v>
          </cell>
          <cell r="M411" t="str">
            <v>N/E</v>
          </cell>
        </row>
        <row r="412">
          <cell r="B412">
            <v>4.5199999999999996</v>
          </cell>
          <cell r="C412">
            <v>4.58</v>
          </cell>
          <cell r="D412">
            <v>4.84</v>
          </cell>
          <cell r="E412" t="str">
            <v>N/E</v>
          </cell>
          <cell r="F412" t="str">
            <v>N/E</v>
          </cell>
          <cell r="G412" t="str">
            <v>N/E</v>
          </cell>
          <cell r="H412" t="str">
            <v>N/E</v>
          </cell>
          <cell r="I412" t="str">
            <v>N/E</v>
          </cell>
          <cell r="J412" t="str">
            <v>N/E</v>
          </cell>
          <cell r="K412">
            <v>4.2699999999999996</v>
          </cell>
          <cell r="L412">
            <v>4.28</v>
          </cell>
          <cell r="M412" t="str">
            <v>N/E</v>
          </cell>
        </row>
        <row r="413">
          <cell r="B413">
            <v>4.6500000000000004</v>
          </cell>
          <cell r="C413">
            <v>4.71</v>
          </cell>
          <cell r="D413">
            <v>4.9800000000000004</v>
          </cell>
          <cell r="E413" t="str">
            <v>N/E</v>
          </cell>
          <cell r="F413" t="str">
            <v>N/E</v>
          </cell>
          <cell r="G413" t="str">
            <v>N/E</v>
          </cell>
          <cell r="H413" t="str">
            <v>N/E</v>
          </cell>
          <cell r="I413" t="str">
            <v>N/E</v>
          </cell>
          <cell r="J413" t="str">
            <v>N/E</v>
          </cell>
          <cell r="K413">
            <v>4.43</v>
          </cell>
          <cell r="L413">
            <v>4.41</v>
          </cell>
          <cell r="M413" t="str">
            <v>N/E</v>
          </cell>
        </row>
        <row r="414">
          <cell r="B414">
            <v>4.75</v>
          </cell>
          <cell r="C414">
            <v>4.8</v>
          </cell>
          <cell r="D414">
            <v>5.07</v>
          </cell>
          <cell r="E414" t="str">
            <v>N/E</v>
          </cell>
          <cell r="F414" t="str">
            <v>N/E</v>
          </cell>
          <cell r="G414" t="str">
            <v>N/E</v>
          </cell>
          <cell r="H414" t="str">
            <v>N/E</v>
          </cell>
          <cell r="I414" t="str">
            <v>N/E</v>
          </cell>
          <cell r="J414" t="str">
            <v>N/E</v>
          </cell>
          <cell r="K414">
            <v>4.5999999999999996</v>
          </cell>
          <cell r="L414">
            <v>4.58</v>
          </cell>
          <cell r="M414" t="str">
            <v>N/E</v>
          </cell>
        </row>
        <row r="415">
          <cell r="B415">
            <v>4.9800000000000004</v>
          </cell>
          <cell r="C415">
            <v>5.0599999999999996</v>
          </cell>
          <cell r="D415">
            <v>5.33</v>
          </cell>
          <cell r="E415" t="str">
            <v>N/E</v>
          </cell>
          <cell r="F415" t="str">
            <v>N/E</v>
          </cell>
          <cell r="G415" t="str">
            <v>N/E</v>
          </cell>
          <cell r="H415" t="str">
            <v>N/E</v>
          </cell>
          <cell r="I415" t="str">
            <v>N/E</v>
          </cell>
          <cell r="J415" t="str">
            <v>N/E</v>
          </cell>
          <cell r="K415">
            <v>4.82</v>
          </cell>
          <cell r="L415">
            <v>4.8</v>
          </cell>
          <cell r="M415" t="str">
            <v>N/E</v>
          </cell>
        </row>
        <row r="416">
          <cell r="B416">
            <v>5.13</v>
          </cell>
          <cell r="C416">
            <v>5.27</v>
          </cell>
          <cell r="D416">
            <v>5.47</v>
          </cell>
          <cell r="E416" t="str">
            <v>N/E</v>
          </cell>
          <cell r="F416" t="str">
            <v>N/E</v>
          </cell>
          <cell r="G416" t="str">
            <v>N/E</v>
          </cell>
          <cell r="H416" t="str">
            <v>N/E</v>
          </cell>
          <cell r="I416" t="str">
            <v>N/E</v>
          </cell>
          <cell r="J416" t="str">
            <v>N/E</v>
          </cell>
          <cell r="K416">
            <v>4.93</v>
          </cell>
          <cell r="L416">
            <v>4.91</v>
          </cell>
          <cell r="M416" t="str">
            <v>N/E</v>
          </cell>
        </row>
        <row r="417">
          <cell r="B417">
            <v>5.44</v>
          </cell>
          <cell r="C417">
            <v>5.62</v>
          </cell>
          <cell r="D417">
            <v>5.77</v>
          </cell>
          <cell r="E417" t="str">
            <v>N/E</v>
          </cell>
          <cell r="F417" t="str">
            <v>N/E</v>
          </cell>
          <cell r="G417" t="str">
            <v>N/E</v>
          </cell>
          <cell r="H417" t="str">
            <v>N/E</v>
          </cell>
          <cell r="I417" t="str">
            <v>N/E</v>
          </cell>
          <cell r="J417" t="str">
            <v>N/E</v>
          </cell>
          <cell r="K417">
            <v>5.22</v>
          </cell>
          <cell r="L417">
            <v>5.2</v>
          </cell>
          <cell r="M417" t="str">
            <v>N/E</v>
          </cell>
        </row>
        <row r="418">
          <cell r="B418">
            <v>5.72</v>
          </cell>
          <cell r="C418">
            <v>5.87</v>
          </cell>
          <cell r="D418">
            <v>6.08</v>
          </cell>
          <cell r="E418" t="str">
            <v>N/E</v>
          </cell>
          <cell r="F418" t="str">
            <v>N/E</v>
          </cell>
          <cell r="G418" t="str">
            <v>N/E</v>
          </cell>
          <cell r="H418" t="str">
            <v>N/E</v>
          </cell>
          <cell r="I418" t="str">
            <v>N/E</v>
          </cell>
          <cell r="J418" t="str">
            <v>N/E</v>
          </cell>
          <cell r="K418">
            <v>5.51</v>
          </cell>
          <cell r="L418">
            <v>5.5</v>
          </cell>
          <cell r="M418" t="str">
            <v>N/E</v>
          </cell>
        </row>
        <row r="419">
          <cell r="B419">
            <v>6.02</v>
          </cell>
          <cell r="C419">
            <v>6.18</v>
          </cell>
          <cell r="D419">
            <v>6.39</v>
          </cell>
          <cell r="E419" t="str">
            <v>N/E</v>
          </cell>
          <cell r="F419" t="str">
            <v>N/E</v>
          </cell>
          <cell r="G419" t="str">
            <v>N/E</v>
          </cell>
          <cell r="H419" t="str">
            <v>N/E</v>
          </cell>
          <cell r="I419" t="str">
            <v>N/E</v>
          </cell>
          <cell r="J419" t="str">
            <v>N/E</v>
          </cell>
          <cell r="K419">
            <v>5.8</v>
          </cell>
          <cell r="L419">
            <v>5.8</v>
          </cell>
          <cell r="M419" t="str">
            <v>N/E</v>
          </cell>
        </row>
        <row r="420">
          <cell r="B420">
            <v>6.33</v>
          </cell>
          <cell r="C420">
            <v>6.57</v>
          </cell>
          <cell r="D420">
            <v>6.83</v>
          </cell>
          <cell r="E420" t="str">
            <v>N/E</v>
          </cell>
          <cell r="F420" t="str">
            <v>N/E</v>
          </cell>
          <cell r="G420" t="str">
            <v>N/E</v>
          </cell>
          <cell r="H420" t="str">
            <v>N/E</v>
          </cell>
          <cell r="I420" t="str">
            <v>N/E</v>
          </cell>
          <cell r="J420" t="str">
            <v>N/E</v>
          </cell>
          <cell r="K420">
            <v>6.1</v>
          </cell>
          <cell r="L420">
            <v>6.1</v>
          </cell>
          <cell r="M420" t="str">
            <v>N/E</v>
          </cell>
        </row>
        <row r="421">
          <cell r="B421">
            <v>6.73</v>
          </cell>
          <cell r="C421">
            <v>6.98</v>
          </cell>
          <cell r="D421">
            <v>7.35</v>
          </cell>
          <cell r="E421" t="str">
            <v>N/E</v>
          </cell>
          <cell r="F421" t="str">
            <v>N/E</v>
          </cell>
          <cell r="G421" t="str">
            <v>N/E</v>
          </cell>
          <cell r="H421" t="str">
            <v>N/E</v>
          </cell>
          <cell r="I421" t="str">
            <v>N/E</v>
          </cell>
          <cell r="J421" t="str">
            <v>N/E</v>
          </cell>
          <cell r="K421">
            <v>6.54</v>
          </cell>
          <cell r="L421">
            <v>6.53</v>
          </cell>
          <cell r="M421" t="str">
            <v>N/E</v>
          </cell>
        </row>
        <row r="422">
          <cell r="B422">
            <v>7.01</v>
          </cell>
          <cell r="C422">
            <v>7.38</v>
          </cell>
          <cell r="D422">
            <v>7.71</v>
          </cell>
          <cell r="E422" t="str">
            <v>N/E</v>
          </cell>
          <cell r="F422" t="str">
            <v>N/E</v>
          </cell>
          <cell r="G422" t="str">
            <v>N/E</v>
          </cell>
          <cell r="H422" t="str">
            <v>N/E</v>
          </cell>
          <cell r="I422" t="str">
            <v>N/E</v>
          </cell>
          <cell r="J422" t="str">
            <v>N/E</v>
          </cell>
          <cell r="K422">
            <v>6.81</v>
          </cell>
          <cell r="L422">
            <v>6.8</v>
          </cell>
          <cell r="M422" t="str">
            <v>N/E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M_Aggregate_legends"/>
      <sheetName val="BOM_M1"/>
      <sheetName val="BOM_M2"/>
      <sheetName val="BOM_M3"/>
      <sheetName val="BOM_M4"/>
      <sheetName val="Monetary Aggregates"/>
      <sheetName val="rates_check"/>
      <sheetName val="rates_savings"/>
      <sheetName val="rates_private"/>
      <sheetName val="rates_public"/>
      <sheetName val="rates_REP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9">
          <cell r="B19" t="str">
            <v>N/E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M_Aggregate_legends"/>
      <sheetName val="BOM_M1"/>
      <sheetName val="BOM_M2"/>
      <sheetName val="BOM_M3"/>
      <sheetName val="BOM_M4"/>
      <sheetName val="Monetary Aggregates"/>
      <sheetName val="rates_check"/>
      <sheetName val="rates_savings"/>
      <sheetName val="rates_private"/>
      <sheetName val="rates_public"/>
      <sheetName val="rates_REPOS"/>
    </sheetNames>
    <sheetDataSet>
      <sheetData sheetId="0" refreshError="1"/>
      <sheetData sheetId="1">
        <row r="257">
          <cell r="B257">
            <v>1966908774.3499999</v>
          </cell>
        </row>
      </sheetData>
      <sheetData sheetId="2">
        <row r="258">
          <cell r="D258">
            <v>190566943.78</v>
          </cell>
        </row>
      </sheetData>
      <sheetData sheetId="3">
        <row r="256">
          <cell r="B256">
            <v>1739062433.8599999</v>
          </cell>
        </row>
      </sheetData>
      <sheetData sheetId="4">
        <row r="257">
          <cell r="D257">
            <v>106460765</v>
          </cell>
        </row>
      </sheetData>
      <sheetData sheetId="5" refreshError="1"/>
      <sheetData sheetId="6" refreshError="1"/>
      <sheetData sheetId="7" refreshError="1"/>
      <sheetData sheetId="8">
        <row r="10">
          <cell r="B10">
            <v>18.079999999999998</v>
          </cell>
        </row>
        <row r="11">
          <cell r="B11">
            <v>18.5</v>
          </cell>
        </row>
        <row r="12">
          <cell r="B12">
            <v>18.28</v>
          </cell>
        </row>
        <row r="13">
          <cell r="B13">
            <v>17.41</v>
          </cell>
        </row>
        <row r="14">
          <cell r="B14">
            <v>16.43</v>
          </cell>
        </row>
        <row r="15">
          <cell r="B15">
            <v>13.74</v>
          </cell>
        </row>
        <row r="16">
          <cell r="B16">
            <v>11.47</v>
          </cell>
        </row>
        <row r="17">
          <cell r="B17">
            <v>10.92</v>
          </cell>
        </row>
        <row r="18">
          <cell r="B18">
            <v>9.34</v>
          </cell>
        </row>
        <row r="19">
          <cell r="B19">
            <v>10.48</v>
          </cell>
        </row>
        <row r="20">
          <cell r="B20">
            <v>10.19</v>
          </cell>
        </row>
        <row r="21">
          <cell r="B21">
            <v>9.0500000000000007</v>
          </cell>
        </row>
        <row r="22">
          <cell r="B22">
            <v>7.73</v>
          </cell>
        </row>
        <row r="23">
          <cell r="B23">
            <v>7.68</v>
          </cell>
        </row>
        <row r="24">
          <cell r="B24">
            <v>8.74</v>
          </cell>
        </row>
        <row r="25">
          <cell r="B25">
            <v>8.57</v>
          </cell>
        </row>
        <row r="26">
          <cell r="B26">
            <v>6.8</v>
          </cell>
        </row>
        <row r="27">
          <cell r="B27">
            <v>7.68</v>
          </cell>
        </row>
        <row r="28">
          <cell r="B28">
            <v>8.6199999999999992</v>
          </cell>
        </row>
        <row r="29">
          <cell r="B29">
            <v>8.3800000000000008</v>
          </cell>
        </row>
        <row r="30">
          <cell r="B30">
            <v>7.47</v>
          </cell>
        </row>
        <row r="31">
          <cell r="B31">
            <v>8.49</v>
          </cell>
        </row>
        <row r="32">
          <cell r="B32">
            <v>8.9</v>
          </cell>
        </row>
        <row r="33">
          <cell r="B33">
            <v>8.67</v>
          </cell>
        </row>
        <row r="34">
          <cell r="B34">
            <v>8.5299999999999994</v>
          </cell>
        </row>
        <row r="35">
          <cell r="B35">
            <v>9.58</v>
          </cell>
        </row>
        <row r="36">
          <cell r="B36">
            <v>9.9499999999999993</v>
          </cell>
        </row>
        <row r="37">
          <cell r="B37">
            <v>9.99</v>
          </cell>
        </row>
        <row r="38">
          <cell r="B38">
            <v>8.84</v>
          </cell>
        </row>
        <row r="39">
          <cell r="B39">
            <v>5.99</v>
          </cell>
        </row>
        <row r="40">
          <cell r="B40">
            <v>5.98</v>
          </cell>
        </row>
        <row r="41">
          <cell r="B41">
            <v>5.31</v>
          </cell>
        </row>
        <row r="42">
          <cell r="B42">
            <v>5.0999999999999996</v>
          </cell>
        </row>
        <row r="43">
          <cell r="B43">
            <v>5.25</v>
          </cell>
        </row>
        <row r="44">
          <cell r="B44">
            <v>5.86</v>
          </cell>
        </row>
        <row r="45">
          <cell r="B45">
            <v>5.64</v>
          </cell>
        </row>
        <row r="46">
          <cell r="B46">
            <v>6.78</v>
          </cell>
        </row>
        <row r="47">
          <cell r="B47">
            <v>5.57</v>
          </cell>
        </row>
        <row r="48">
          <cell r="B48">
            <v>6.27</v>
          </cell>
        </row>
        <row r="49">
          <cell r="B49">
            <v>7.04</v>
          </cell>
        </row>
        <row r="50">
          <cell r="B50">
            <v>6.42</v>
          </cell>
        </row>
        <row r="51">
          <cell r="B51">
            <v>7.24</v>
          </cell>
        </row>
        <row r="52">
          <cell r="B52">
            <v>7.25</v>
          </cell>
        </row>
        <row r="53">
          <cell r="B53">
            <v>7.54</v>
          </cell>
        </row>
        <row r="54">
          <cell r="B54">
            <v>7.66</v>
          </cell>
        </row>
        <row r="55">
          <cell r="B55">
            <v>7.98</v>
          </cell>
        </row>
        <row r="56">
          <cell r="B56">
            <v>8.2899999999999991</v>
          </cell>
        </row>
        <row r="57">
          <cell r="B57">
            <v>8.85</v>
          </cell>
        </row>
        <row r="58">
          <cell r="B58">
            <v>9.15</v>
          </cell>
        </row>
        <row r="59">
          <cell r="B59">
            <v>9.01</v>
          </cell>
        </row>
        <row r="60">
          <cell r="B60">
            <v>9.77</v>
          </cell>
        </row>
        <row r="61">
          <cell r="B61">
            <v>10.119999999999999</v>
          </cell>
        </row>
        <row r="62">
          <cell r="B62">
            <v>10.18</v>
          </cell>
        </row>
        <row r="63">
          <cell r="B63">
            <v>10.43</v>
          </cell>
        </row>
        <row r="64">
          <cell r="B64">
            <v>10.08</v>
          </cell>
        </row>
        <row r="65">
          <cell r="B65">
            <v>10.01</v>
          </cell>
        </row>
        <row r="66">
          <cell r="B66">
            <v>10.050000000000001</v>
          </cell>
        </row>
        <row r="67">
          <cell r="B67">
            <v>9.59</v>
          </cell>
        </row>
        <row r="68">
          <cell r="B68">
            <v>9.32</v>
          </cell>
        </row>
        <row r="69">
          <cell r="B69">
            <v>9.19</v>
          </cell>
        </row>
        <row r="70">
          <cell r="B70">
            <v>8.59</v>
          </cell>
        </row>
        <row r="71">
          <cell r="B71">
            <v>8.23</v>
          </cell>
        </row>
        <row r="72">
          <cell r="B72">
            <v>7.94</v>
          </cell>
        </row>
        <row r="73">
          <cell r="B73">
            <v>7.68</v>
          </cell>
        </row>
        <row r="74">
          <cell r="B74">
            <v>7.6</v>
          </cell>
        </row>
        <row r="75">
          <cell r="B75">
            <v>7.32</v>
          </cell>
        </row>
        <row r="76">
          <cell r="B76">
            <v>7.34</v>
          </cell>
        </row>
        <row r="77">
          <cell r="B77">
            <v>7.28</v>
          </cell>
        </row>
        <row r="78">
          <cell r="B78">
            <v>7.35</v>
          </cell>
        </row>
        <row r="79">
          <cell r="B79">
            <v>7.31</v>
          </cell>
        </row>
        <row r="80">
          <cell r="B80">
            <v>7.36</v>
          </cell>
        </row>
        <row r="81">
          <cell r="B81">
            <v>7.34</v>
          </cell>
        </row>
        <row r="82">
          <cell r="B82">
            <v>7.4</v>
          </cell>
        </row>
        <row r="83">
          <cell r="B83">
            <v>7.44</v>
          </cell>
        </row>
        <row r="84">
          <cell r="B84">
            <v>7.44</v>
          </cell>
        </row>
        <row r="85">
          <cell r="B85">
            <v>7.41</v>
          </cell>
        </row>
        <row r="86">
          <cell r="B86">
            <v>7.32</v>
          </cell>
        </row>
        <row r="87">
          <cell r="B87">
            <v>7.59</v>
          </cell>
        </row>
        <row r="88">
          <cell r="B88">
            <v>7.52</v>
          </cell>
        </row>
        <row r="89">
          <cell r="B89">
            <v>7.57</v>
          </cell>
        </row>
        <row r="90">
          <cell r="B90">
            <v>7.49</v>
          </cell>
        </row>
        <row r="91">
          <cell r="B91">
            <v>7.6</v>
          </cell>
        </row>
        <row r="92">
          <cell r="B92">
            <v>7.67</v>
          </cell>
        </row>
        <row r="93">
          <cell r="B93">
            <v>7.82</v>
          </cell>
        </row>
        <row r="94">
          <cell r="B94">
            <v>7.86</v>
          </cell>
        </row>
        <row r="95">
          <cell r="B95">
            <v>7.9</v>
          </cell>
        </row>
        <row r="96">
          <cell r="B96">
            <v>7.94</v>
          </cell>
        </row>
        <row r="97">
          <cell r="B97">
            <v>7.9</v>
          </cell>
        </row>
        <row r="98">
          <cell r="B98">
            <v>7.97</v>
          </cell>
        </row>
        <row r="99">
          <cell r="B99">
            <v>7.91</v>
          </cell>
        </row>
        <row r="100">
          <cell r="B100">
            <v>7.92</v>
          </cell>
        </row>
        <row r="101">
          <cell r="B101">
            <v>8.3000000000000007</v>
          </cell>
        </row>
        <row r="102">
          <cell r="B102">
            <v>8.57</v>
          </cell>
        </row>
        <row r="103">
          <cell r="B103">
            <v>8.7100000000000009</v>
          </cell>
        </row>
        <row r="104">
          <cell r="B104">
            <v>9.68</v>
          </cell>
        </row>
        <row r="105">
          <cell r="B105">
            <v>10.98</v>
          </cell>
        </row>
        <row r="106">
          <cell r="B106">
            <v>10.69</v>
          </cell>
        </row>
        <row r="107">
          <cell r="B107">
            <v>10.46</v>
          </cell>
        </row>
        <row r="108">
          <cell r="B108">
            <v>9.74</v>
          </cell>
        </row>
        <row r="109">
          <cell r="B109">
            <v>9.35</v>
          </cell>
        </row>
        <row r="110">
          <cell r="B110">
            <v>8.7100000000000009</v>
          </cell>
        </row>
        <row r="111">
          <cell r="B111">
            <v>6.89</v>
          </cell>
        </row>
        <row r="112">
          <cell r="B112">
            <v>6.21</v>
          </cell>
        </row>
        <row r="113">
          <cell r="B113">
            <v>5.68</v>
          </cell>
        </row>
        <row r="114">
          <cell r="B114">
            <v>5.71</v>
          </cell>
        </row>
        <row r="115">
          <cell r="B115">
            <v>5.72</v>
          </cell>
        </row>
        <row r="116">
          <cell r="B116">
            <v>5.44</v>
          </cell>
        </row>
        <row r="117">
          <cell r="B117">
            <v>5.55</v>
          </cell>
        </row>
        <row r="118">
          <cell r="B118">
            <v>5.32</v>
          </cell>
        </row>
        <row r="119">
          <cell r="B119">
            <v>5.31</v>
          </cell>
        </row>
        <row r="120">
          <cell r="B120">
            <v>5.43</v>
          </cell>
        </row>
        <row r="121">
          <cell r="B121">
            <v>5.3</v>
          </cell>
        </row>
        <row r="122">
          <cell r="B122">
            <v>5.48</v>
          </cell>
        </row>
        <row r="123">
          <cell r="B123">
            <v>5.34</v>
          </cell>
        </row>
        <row r="124">
          <cell r="B124">
            <v>5.38</v>
          </cell>
        </row>
        <row r="125">
          <cell r="B125">
            <v>5.33</v>
          </cell>
        </row>
        <row r="126">
          <cell r="B126">
            <v>5.31</v>
          </cell>
        </row>
        <row r="127">
          <cell r="B127">
            <v>5.17</v>
          </cell>
        </row>
        <row r="128">
          <cell r="B128">
            <v>5.03</v>
          </cell>
        </row>
        <row r="129">
          <cell r="B129">
            <v>5.15</v>
          </cell>
        </row>
        <row r="130">
          <cell r="B130">
            <v>5.14</v>
          </cell>
        </row>
        <row r="131">
          <cell r="B131">
            <v>5.0999999999999996</v>
          </cell>
        </row>
        <row r="132">
          <cell r="B132">
            <v>5.05</v>
          </cell>
        </row>
        <row r="133">
          <cell r="B133">
            <v>5.0599999999999996</v>
          </cell>
        </row>
        <row r="134">
          <cell r="B134">
            <v>5.07</v>
          </cell>
        </row>
        <row r="135">
          <cell r="B135">
            <v>5.0199999999999996</v>
          </cell>
        </row>
        <row r="136">
          <cell r="B136">
            <v>4.8899999999999997</v>
          </cell>
        </row>
        <row r="137">
          <cell r="B137">
            <v>4.92</v>
          </cell>
        </row>
        <row r="138">
          <cell r="B138">
            <v>4.8</v>
          </cell>
        </row>
        <row r="139">
          <cell r="B139">
            <v>4.74</v>
          </cell>
        </row>
        <row r="140">
          <cell r="B140">
            <v>4.7699999999999996</v>
          </cell>
        </row>
        <row r="141">
          <cell r="B141">
            <v>4.7699999999999996</v>
          </cell>
        </row>
        <row r="142">
          <cell r="B142">
            <v>4.74</v>
          </cell>
        </row>
        <row r="143">
          <cell r="B143">
            <v>4.78</v>
          </cell>
        </row>
        <row r="144">
          <cell r="B144">
            <v>4.72</v>
          </cell>
        </row>
        <row r="145">
          <cell r="B145">
            <v>4.17</v>
          </cell>
        </row>
        <row r="146">
          <cell r="B146">
            <v>4.8</v>
          </cell>
        </row>
        <row r="147">
          <cell r="B147">
            <v>4.71</v>
          </cell>
        </row>
        <row r="148">
          <cell r="B148">
            <v>4.7</v>
          </cell>
        </row>
        <row r="149">
          <cell r="B149">
            <v>4.66</v>
          </cell>
        </row>
        <row r="150">
          <cell r="B150">
            <v>4.7699999999999996</v>
          </cell>
        </row>
        <row r="151">
          <cell r="B151">
            <v>4.7</v>
          </cell>
        </row>
        <row r="152">
          <cell r="B152">
            <v>4.76</v>
          </cell>
        </row>
        <row r="153">
          <cell r="B153">
            <v>4.6900000000000004</v>
          </cell>
        </row>
        <row r="154">
          <cell r="B154">
            <v>4.71</v>
          </cell>
        </row>
        <row r="155">
          <cell r="B155">
            <v>4.75</v>
          </cell>
        </row>
        <row r="156">
          <cell r="B156">
            <v>4.75</v>
          </cell>
        </row>
        <row r="157">
          <cell r="B157">
            <v>4.45</v>
          </cell>
        </row>
        <row r="158">
          <cell r="B158">
            <v>4.3499999999999996</v>
          </cell>
        </row>
        <row r="159">
          <cell r="B159">
            <v>4.34</v>
          </cell>
        </row>
        <row r="160">
          <cell r="B160">
            <v>4.24</v>
          </cell>
        </row>
        <row r="161">
          <cell r="B161">
            <v>4.3899999999999997</v>
          </cell>
        </row>
        <row r="162">
          <cell r="B162">
            <v>4.29</v>
          </cell>
        </row>
        <row r="163">
          <cell r="B163">
            <v>4.1100000000000003</v>
          </cell>
        </row>
        <row r="164">
          <cell r="B164">
            <v>4.01</v>
          </cell>
        </row>
        <row r="165">
          <cell r="B165">
            <v>3.77</v>
          </cell>
        </row>
        <row r="166">
          <cell r="B166">
            <v>3.8</v>
          </cell>
        </row>
        <row r="167">
          <cell r="B167">
            <v>3.83</v>
          </cell>
        </row>
        <row r="168">
          <cell r="B168">
            <v>3.79</v>
          </cell>
        </row>
        <row r="169">
          <cell r="B169">
            <v>3.85</v>
          </cell>
        </row>
        <row r="170">
          <cell r="B170">
            <v>3.88</v>
          </cell>
        </row>
        <row r="171">
          <cell r="B171">
            <v>3.79</v>
          </cell>
        </row>
        <row r="172">
          <cell r="B172">
            <v>3.42</v>
          </cell>
        </row>
        <row r="173">
          <cell r="B173">
            <v>3.35</v>
          </cell>
        </row>
        <row r="174">
          <cell r="B174">
            <v>3.37</v>
          </cell>
        </row>
        <row r="175">
          <cell r="B175">
            <v>3.29</v>
          </cell>
        </row>
        <row r="176">
          <cell r="B176">
            <v>3.37</v>
          </cell>
        </row>
        <row r="177">
          <cell r="B177">
            <v>3.31</v>
          </cell>
        </row>
        <row r="178">
          <cell r="B178">
            <v>3.37</v>
          </cell>
        </row>
        <row r="179">
          <cell r="B179">
            <v>3.35</v>
          </cell>
        </row>
        <row r="180">
          <cell r="B180">
            <v>3.35</v>
          </cell>
        </row>
        <row r="181">
          <cell r="B181">
            <v>3.44</v>
          </cell>
        </row>
        <row r="182">
          <cell r="B182">
            <v>3.4</v>
          </cell>
        </row>
        <row r="183">
          <cell r="B183">
            <v>3.52</v>
          </cell>
        </row>
        <row r="184">
          <cell r="B184">
            <v>3.38</v>
          </cell>
        </row>
        <row r="185">
          <cell r="B185">
            <v>3.36</v>
          </cell>
        </row>
        <row r="186">
          <cell r="B186">
            <v>3.31</v>
          </cell>
        </row>
        <row r="187">
          <cell r="B187">
            <v>3.47</v>
          </cell>
        </row>
        <row r="188">
          <cell r="B188">
            <v>3.47</v>
          </cell>
        </row>
        <row r="189">
          <cell r="B189">
            <v>3.56</v>
          </cell>
        </row>
        <row r="190">
          <cell r="B190">
            <v>3.66</v>
          </cell>
        </row>
        <row r="191">
          <cell r="B191">
            <v>3.71</v>
          </cell>
        </row>
        <row r="192">
          <cell r="B192">
            <v>3.9</v>
          </cell>
        </row>
        <row r="193">
          <cell r="B193">
            <v>4.25</v>
          </cell>
        </row>
        <row r="194">
          <cell r="B194">
            <v>4.4000000000000004</v>
          </cell>
        </row>
        <row r="195">
          <cell r="B195">
            <v>4.24</v>
          </cell>
        </row>
        <row r="196">
          <cell r="B196">
            <v>4.37</v>
          </cell>
        </row>
        <row r="197">
          <cell r="B197">
            <v>4.7300000000000004</v>
          </cell>
        </row>
        <row r="198">
          <cell r="B198">
            <v>4.8</v>
          </cell>
        </row>
        <row r="199">
          <cell r="B199">
            <v>4.92</v>
          </cell>
        </row>
        <row r="200">
          <cell r="B200">
            <v>5.3</v>
          </cell>
        </row>
        <row r="201">
          <cell r="B201">
            <v>5.58</v>
          </cell>
        </row>
        <row r="202">
          <cell r="B202">
            <v>6.85</v>
          </cell>
        </row>
        <row r="203">
          <cell r="B203">
            <v>6.64</v>
          </cell>
        </row>
        <row r="204">
          <cell r="B204">
            <v>7.02</v>
          </cell>
        </row>
        <row r="205">
          <cell r="B205">
            <v>7.18</v>
          </cell>
        </row>
        <row r="206">
          <cell r="B206">
            <v>7.46</v>
          </cell>
        </row>
        <row r="207">
          <cell r="B207">
            <v>7.25</v>
          </cell>
        </row>
        <row r="208">
          <cell r="B208">
            <v>7.41</v>
          </cell>
        </row>
        <row r="209">
          <cell r="B209">
            <v>7.35</v>
          </cell>
        </row>
        <row r="210">
          <cell r="B210">
            <v>7.45</v>
          </cell>
        </row>
        <row r="211">
          <cell r="B211">
            <v>7.4</v>
          </cell>
        </row>
        <row r="212">
          <cell r="B212">
            <v>7.42</v>
          </cell>
        </row>
        <row r="213">
          <cell r="B213">
            <v>7.43</v>
          </cell>
        </row>
        <row r="214">
          <cell r="B214">
            <v>7.98</v>
          </cell>
        </row>
        <row r="215">
          <cell r="B215">
            <v>7.61</v>
          </cell>
        </row>
        <row r="216">
          <cell r="B216">
            <v>7.73</v>
          </cell>
        </row>
        <row r="217">
          <cell r="B217">
            <v>7.88</v>
          </cell>
        </row>
        <row r="218">
          <cell r="B218">
            <v>7.85</v>
          </cell>
        </row>
        <row r="219">
          <cell r="B219">
            <v>7.84</v>
          </cell>
        </row>
        <row r="220">
          <cell r="B220">
            <v>7.99</v>
          </cell>
        </row>
        <row r="221">
          <cell r="B221">
            <v>8.07</v>
          </cell>
        </row>
        <row r="222">
          <cell r="B222">
            <v>8.08</v>
          </cell>
        </row>
        <row r="223">
          <cell r="B223">
            <v>8.1199999999999992</v>
          </cell>
        </row>
        <row r="224">
          <cell r="B224">
            <v>8.15</v>
          </cell>
        </row>
        <row r="225">
          <cell r="B225">
            <v>8.34</v>
          </cell>
        </row>
        <row r="226">
          <cell r="B226">
            <v>8.82</v>
          </cell>
        </row>
        <row r="227">
          <cell r="B227">
            <v>8.69</v>
          </cell>
        </row>
        <row r="228">
          <cell r="B228">
            <v>8.6</v>
          </cell>
        </row>
        <row r="229">
          <cell r="B229">
            <v>8.6199999999999992</v>
          </cell>
        </row>
        <row r="230">
          <cell r="B230">
            <v>8.64</v>
          </cell>
        </row>
        <row r="231">
          <cell r="B231">
            <v>8.6</v>
          </cell>
        </row>
        <row r="232">
          <cell r="B232">
            <v>8.6199999999999992</v>
          </cell>
        </row>
        <row r="233">
          <cell r="B233">
            <v>8.56</v>
          </cell>
        </row>
        <row r="234">
          <cell r="B234">
            <v>8.49</v>
          </cell>
        </row>
        <row r="235">
          <cell r="B235">
            <v>8.2899999999999991</v>
          </cell>
        </row>
        <row r="236">
          <cell r="B236">
            <v>8.1300000000000008</v>
          </cell>
        </row>
        <row r="237">
          <cell r="B237">
            <v>7.92</v>
          </cell>
        </row>
        <row r="238">
          <cell r="B238">
            <v>7.99</v>
          </cell>
        </row>
        <row r="239">
          <cell r="B239">
            <v>7.59</v>
          </cell>
        </row>
        <row r="240">
          <cell r="B240">
            <v>7.43</v>
          </cell>
        </row>
        <row r="241">
          <cell r="B241">
            <v>7.27</v>
          </cell>
        </row>
        <row r="242">
          <cell r="B242">
            <v>7.07</v>
          </cell>
        </row>
        <row r="243">
          <cell r="B243">
            <v>6.58</v>
          </cell>
        </row>
        <row r="244">
          <cell r="B244">
            <v>6.32</v>
          </cell>
        </row>
        <row r="245">
          <cell r="B245">
            <v>6.13</v>
          </cell>
        </row>
        <row r="246">
          <cell r="B246">
            <v>5.91</v>
          </cell>
        </row>
        <row r="247">
          <cell r="B247">
            <v>5.8</v>
          </cell>
        </row>
        <row r="248">
          <cell r="B248">
            <v>5.44</v>
          </cell>
        </row>
        <row r="249">
          <cell r="B249">
            <v>5.26</v>
          </cell>
        </row>
        <row r="250">
          <cell r="B250">
            <v>5.3</v>
          </cell>
        </row>
        <row r="251">
          <cell r="B251">
            <v>5.01</v>
          </cell>
        </row>
        <row r="252">
          <cell r="B252">
            <v>4.78</v>
          </cell>
        </row>
        <row r="253">
          <cell r="B253">
            <v>4.6100000000000003</v>
          </cell>
        </row>
        <row r="254">
          <cell r="B254">
            <v>4.4800000000000004</v>
          </cell>
        </row>
        <row r="255">
          <cell r="B255">
            <v>4.5</v>
          </cell>
        </row>
        <row r="256">
          <cell r="B256">
            <v>4.51</v>
          </cell>
        </row>
        <row r="257">
          <cell r="B257">
            <v>4.7</v>
          </cell>
        </row>
        <row r="258">
          <cell r="B258">
            <v>4.8099999999999996</v>
          </cell>
        </row>
        <row r="259">
          <cell r="B259">
            <v>4.92</v>
          </cell>
        </row>
        <row r="260">
          <cell r="B260">
            <v>5.21</v>
          </cell>
        </row>
        <row r="261">
          <cell r="B261">
            <v>5.39</v>
          </cell>
        </row>
        <row r="262">
          <cell r="B262">
            <v>5.78</v>
          </cell>
        </row>
        <row r="263">
          <cell r="B263">
            <v>5.97</v>
          </cell>
        </row>
        <row r="264">
          <cell r="B264">
            <v>6.44</v>
          </cell>
        </row>
        <row r="265">
          <cell r="B265">
            <v>6.61</v>
          </cell>
        </row>
        <row r="266">
          <cell r="B266">
            <v>7.05</v>
          </cell>
        </row>
        <row r="267">
          <cell r="B267">
            <v>7.29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" dT="2019-11-01T04:17:35.33" personId="{00000000-0000-0000-0000-000000000000}" id="{CD7E6353-A884-47E1-93F6-B31F6EE507FA}">
    <text>UNITS IN 000s of PESOS
DIVIDED BY 1,000,000 to convert to BILLIONS OF PESOS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37" dT="2019-08-13T14:58:44.95" personId="{00000000-0000-0000-0000-000000000000}" id="{F4D4E26C-488C-42E7-A32D-4D67AAFEC96F}">
    <text>BREMS IS DISCONTINUED HERE</text>
  </threadedComment>
  <threadedComment ref="E137" dT="2019-08-13T14:59:22.14" personId="{00000000-0000-0000-0000-000000000000}" id="{FAEE5034-BE1A-4BBB-904E-DA7845E267EE}" parentId="{F4D4E26C-488C-42E7-A32D-4D67AAFEC96F}">
    <text>Set PART=1 to net out the discontinuity</text>
  </threadedComment>
</ThreadedComment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nxico.org.mx/SieInternet/consultarDirectorioInternetAction.do?sector=18&amp;idCuadro=CF114&amp;accion=consultarCuadro&amp;locale=en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nxico.org.mx/SieInternet/consultarDirectorioInternetAction.do?sector=18&amp;accion=consultarCuadro&amp;idCuadro=CF113&amp;locale=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nterior.banxico.org.mx/elib/mercado-valores-gub-en/OEBPS/Text/iien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nxico.org.mx/SieInternet/consultarDirectorioInternetAction.do?sector=18&amp;idCuadro=CF302&amp;accion=consultarCuadro&amp;locale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2608B-D328-41B8-ACFC-93BD3640C4D5}">
  <dimension ref="A1:U258"/>
  <sheetViews>
    <sheetView tabSelected="1" workbookViewId="0"/>
  </sheetViews>
  <sheetFormatPr defaultRowHeight="14.4" x14ac:dyDescent="0.55000000000000004"/>
  <cols>
    <col min="2" max="2" width="11.62890625" bestFit="1" customWidth="1"/>
    <col min="4" max="4" width="10.7890625" bestFit="1" customWidth="1"/>
    <col min="5" max="5" width="13.734375" customWidth="1"/>
    <col min="6" max="6" width="14.41796875" customWidth="1"/>
    <col min="7" max="7" width="16" style="80" bestFit="1" customWidth="1"/>
    <col min="8" max="8" width="9.15625" style="150"/>
    <col min="9" max="9" width="17.41796875" style="153" customWidth="1"/>
    <col min="10" max="10" width="13.83984375" customWidth="1"/>
    <col min="11" max="11" width="14.578125" customWidth="1"/>
    <col min="12" max="12" width="16.578125" style="80" customWidth="1"/>
    <col min="13" max="13" width="12" style="150" bestFit="1" customWidth="1"/>
    <col min="14" max="14" width="15.26171875" style="153" customWidth="1"/>
    <col min="15" max="15" width="13.83984375" customWidth="1"/>
    <col min="16" max="16" width="14.578125" customWidth="1"/>
    <col min="17" max="17" width="16.578125" style="80" customWidth="1"/>
    <col min="18" max="18" width="12" style="150" bestFit="1" customWidth="1"/>
    <col min="19" max="19" width="16.41796875" style="153" bestFit="1" customWidth="1"/>
    <col min="20" max="20" width="13.83984375" customWidth="1"/>
    <col min="21" max="21" width="14.578125" customWidth="1"/>
  </cols>
  <sheetData>
    <row r="1" spans="1:21" ht="43.2" x14ac:dyDescent="0.55000000000000004">
      <c r="A1" t="s">
        <v>44</v>
      </c>
      <c r="B1" s="80" t="s">
        <v>165</v>
      </c>
      <c r="C1" s="149" t="s">
        <v>229</v>
      </c>
      <c r="D1" s="152" t="s">
        <v>231</v>
      </c>
      <c r="E1" s="167" t="s">
        <v>195</v>
      </c>
      <c r="F1" s="167" t="s">
        <v>196</v>
      </c>
      <c r="G1" s="80" t="s">
        <v>164</v>
      </c>
      <c r="H1" s="149" t="s">
        <v>232</v>
      </c>
      <c r="I1" s="152" t="s">
        <v>233</v>
      </c>
      <c r="J1" s="167" t="s">
        <v>208</v>
      </c>
      <c r="K1" s="167" t="s">
        <v>207</v>
      </c>
      <c r="L1" s="80" t="s">
        <v>166</v>
      </c>
      <c r="M1" s="149" t="s">
        <v>230</v>
      </c>
      <c r="N1" s="152" t="s">
        <v>234</v>
      </c>
      <c r="O1" s="167" t="s">
        <v>197</v>
      </c>
      <c r="P1" s="167" t="s">
        <v>198</v>
      </c>
      <c r="Q1" s="80" t="s">
        <v>167</v>
      </c>
      <c r="R1" s="149" t="s">
        <v>235</v>
      </c>
      <c r="S1" s="152" t="s">
        <v>236</v>
      </c>
      <c r="T1" s="167" t="s">
        <v>205</v>
      </c>
      <c r="U1" s="167" t="s">
        <v>206</v>
      </c>
    </row>
    <row r="2" spans="1:21" x14ac:dyDescent="0.55000000000000004">
      <c r="A2" s="27">
        <v>36861</v>
      </c>
      <c r="B2" s="148">
        <v>575.63476026000001</v>
      </c>
      <c r="C2" s="151">
        <v>100</v>
      </c>
      <c r="D2" s="154">
        <v>575.63476026000001</v>
      </c>
      <c r="E2">
        <v>3.143065465748526</v>
      </c>
      <c r="F2">
        <v>0.76242601442120972</v>
      </c>
      <c r="G2" s="148">
        <v>1817.1968465800001</v>
      </c>
      <c r="H2" s="151">
        <v>100</v>
      </c>
      <c r="I2" s="154">
        <v>1817.1968465800001</v>
      </c>
      <c r="J2">
        <v>12.298604510532893</v>
      </c>
      <c r="K2">
        <v>1.007474396334533</v>
      </c>
      <c r="L2" s="148">
        <v>2002.1266381800001</v>
      </c>
      <c r="M2" s="151">
        <v>100</v>
      </c>
      <c r="N2" s="154">
        <v>2002.1266381800001</v>
      </c>
      <c r="O2" s="194">
        <v>12.74652026091297</v>
      </c>
      <c r="P2">
        <v>1.0345718257839398</v>
      </c>
      <c r="Q2" s="148">
        <v>2030.9293791800003</v>
      </c>
      <c r="R2" s="151">
        <v>100</v>
      </c>
      <c r="S2" s="154">
        <v>2030.9293791800003</v>
      </c>
      <c r="T2" s="194">
        <v>12.789696884532979</v>
      </c>
      <c r="U2">
        <v>0.75290185754174943</v>
      </c>
    </row>
    <row r="3" spans="1:21" x14ac:dyDescent="0.55000000000000004">
      <c r="A3" s="27">
        <v>36892</v>
      </c>
      <c r="B3" s="148">
        <v>524.8361299899999</v>
      </c>
      <c r="C3" s="151">
        <v>91.084359092226308</v>
      </c>
      <c r="D3" s="154">
        <v>524.31323209489437</v>
      </c>
      <c r="E3">
        <v>3.3866528946277867</v>
      </c>
      <c r="F3">
        <v>0.76105554927168428</v>
      </c>
      <c r="G3" s="148">
        <v>1776.4210879599998</v>
      </c>
      <c r="H3" s="151">
        <v>93.229561594722725</v>
      </c>
      <c r="I3" s="154">
        <v>1694.1646533796604</v>
      </c>
      <c r="J3">
        <v>12.860180865577117</v>
      </c>
      <c r="K3">
        <v>1.0013119024795494</v>
      </c>
      <c r="L3" s="148">
        <v>1957.96768746</v>
      </c>
      <c r="M3" s="151">
        <v>93.337454116539035</v>
      </c>
      <c r="N3" s="154">
        <v>1868.7340322662631</v>
      </c>
      <c r="O3" s="194">
        <v>13.331958707135154</v>
      </c>
      <c r="P3">
        <v>1.0192870475777287</v>
      </c>
      <c r="Q3" s="148">
        <v>1984.58565056</v>
      </c>
      <c r="R3" s="151">
        <v>93.259222050824988</v>
      </c>
      <c r="S3" s="154">
        <v>1894.0289394249176</v>
      </c>
      <c r="T3" s="194">
        <v>13.376444914176201</v>
      </c>
      <c r="U3">
        <v>0.74302384034760915</v>
      </c>
    </row>
    <row r="4" spans="1:21" x14ac:dyDescent="0.55000000000000004">
      <c r="A4" s="27">
        <v>36923</v>
      </c>
      <c r="B4" s="148">
        <v>517.18660596999996</v>
      </c>
      <c r="C4" s="151">
        <v>89.607637178030018</v>
      </c>
      <c r="D4" s="154">
        <v>515.81270744440371</v>
      </c>
      <c r="E4">
        <v>3.2864882579629704</v>
      </c>
      <c r="F4">
        <v>0.75285057764835739</v>
      </c>
      <c r="G4" s="148">
        <v>1793.73788051</v>
      </c>
      <c r="H4" s="151">
        <v>92.530792612875302</v>
      </c>
      <c r="I4" s="154">
        <v>1681.4666454766498</v>
      </c>
      <c r="J4">
        <v>12.637406876728527</v>
      </c>
      <c r="K4">
        <v>1.0024924850243173</v>
      </c>
      <c r="L4" s="148">
        <v>1980.2880200099999</v>
      </c>
      <c r="M4" s="151">
        <v>92.68141014251151</v>
      </c>
      <c r="N4" s="154">
        <v>1855.5992011040837</v>
      </c>
      <c r="O4" s="194">
        <v>13.122556186725454</v>
      </c>
      <c r="P4">
        <v>1.0176833184456473</v>
      </c>
      <c r="Q4" s="148">
        <v>2006.4429667099998</v>
      </c>
      <c r="R4" s="151">
        <v>92.611587420171603</v>
      </c>
      <c r="S4" s="154">
        <v>1880.8759374412341</v>
      </c>
      <c r="T4" s="194">
        <v>13.165798099437261</v>
      </c>
      <c r="U4">
        <v>0.75149806664568586</v>
      </c>
    </row>
    <row r="5" spans="1:21" x14ac:dyDescent="0.55000000000000004">
      <c r="A5" s="27">
        <v>36951</v>
      </c>
      <c r="B5" s="148">
        <v>509.7018730399999</v>
      </c>
      <c r="C5" s="151">
        <v>88.586128445485784</v>
      </c>
      <c r="D5" s="154">
        <v>509.93254810078776</v>
      </c>
      <c r="E5">
        <v>3.0106625095014774</v>
      </c>
      <c r="F5">
        <v>0.72705426435516796</v>
      </c>
      <c r="G5" s="148">
        <v>1813.1846312499997</v>
      </c>
      <c r="H5" s="151">
        <v>92.26366873786759</v>
      </c>
      <c r="I5" s="154">
        <v>1676.6124788435473</v>
      </c>
      <c r="J5">
        <v>12.137666609594152</v>
      </c>
      <c r="K5">
        <v>0.96208197201658829</v>
      </c>
      <c r="L5" s="148">
        <v>2004.9374984499998</v>
      </c>
      <c r="M5" s="151">
        <v>92.503461383833411</v>
      </c>
      <c r="N5" s="154">
        <v>1852.0364416042792</v>
      </c>
      <c r="O5" s="194">
        <v>12.540164960733772</v>
      </c>
      <c r="P5">
        <v>0.98708183486363776</v>
      </c>
      <c r="Q5" s="148">
        <v>2030.5290204499997</v>
      </c>
      <c r="R5" s="151">
        <v>92.435835759048558</v>
      </c>
      <c r="S5" s="154">
        <v>1877.3065453210888</v>
      </c>
      <c r="T5" s="194">
        <v>12.575723936527305</v>
      </c>
      <c r="U5">
        <v>0.73042570421203612</v>
      </c>
    </row>
    <row r="6" spans="1:21" x14ac:dyDescent="0.55000000000000004">
      <c r="A6" s="27">
        <v>36982</v>
      </c>
      <c r="B6" s="148">
        <v>511.95243001</v>
      </c>
      <c r="C6" s="151">
        <v>88.59110995925478</v>
      </c>
      <c r="D6" s="154">
        <v>509.96122342562927</v>
      </c>
      <c r="E6">
        <v>3.2330381883583375</v>
      </c>
      <c r="F6">
        <v>0.67692064715400568</v>
      </c>
      <c r="G6" s="148">
        <v>1831.65021247</v>
      </c>
      <c r="H6" s="151">
        <v>92.366928715035016</v>
      </c>
      <c r="I6" s="154">
        <v>1678.4889158924125</v>
      </c>
      <c r="J6">
        <v>11.55181956800965</v>
      </c>
      <c r="K6">
        <v>0.9120852994828792</v>
      </c>
      <c r="L6" s="148">
        <v>2022.23580257</v>
      </c>
      <c r="M6" s="151">
        <v>92.600507747641743</v>
      </c>
      <c r="N6" s="154">
        <v>1853.979432705471</v>
      </c>
      <c r="O6" s="194">
        <v>11.909481310221643</v>
      </c>
      <c r="P6">
        <v>0.93765066404094022</v>
      </c>
      <c r="Q6" s="148">
        <v>2048.3314528699998</v>
      </c>
      <c r="R6" s="151">
        <v>92.538969642982281</v>
      </c>
      <c r="S6" s="154">
        <v>1879.4011216697875</v>
      </c>
      <c r="T6" s="194">
        <v>11.942849004139077</v>
      </c>
      <c r="U6">
        <v>0.69718318838470217</v>
      </c>
    </row>
    <row r="7" spans="1:21" x14ac:dyDescent="0.55000000000000004">
      <c r="A7" s="27">
        <v>37012</v>
      </c>
      <c r="B7" s="148">
        <v>514.84545996000008</v>
      </c>
      <c r="C7" s="151">
        <v>89.390875894890684</v>
      </c>
      <c r="D7" s="154">
        <v>514.56495415186816</v>
      </c>
      <c r="E7">
        <v>2.7020510961247286</v>
      </c>
      <c r="F7">
        <v>0.59750824844410011</v>
      </c>
      <c r="G7" s="148">
        <v>1844.9821176300002</v>
      </c>
      <c r="H7" s="151">
        <v>92.805374989338162</v>
      </c>
      <c r="I7" s="154">
        <v>1686.4563477629963</v>
      </c>
      <c r="J7">
        <v>9.8832948413530239</v>
      </c>
      <c r="K7">
        <v>0.81656226336250293</v>
      </c>
      <c r="L7" s="148">
        <v>2044.3139982300004</v>
      </c>
      <c r="M7" s="151">
        <v>93.21794891778211</v>
      </c>
      <c r="N7" s="154">
        <v>1866.3413868479415</v>
      </c>
      <c r="O7" s="194">
        <v>10.169612929727343</v>
      </c>
      <c r="P7">
        <v>0.84598300788861147</v>
      </c>
      <c r="Q7" s="148">
        <v>2074.2957972300005</v>
      </c>
      <c r="R7" s="151">
        <v>93.230989713820492</v>
      </c>
      <c r="S7" s="154">
        <v>1893.4555605982632</v>
      </c>
      <c r="T7" s="194">
        <v>10.202764279973506</v>
      </c>
      <c r="U7">
        <v>0.63290140807763651</v>
      </c>
    </row>
    <row r="8" spans="1:21" x14ac:dyDescent="0.55000000000000004">
      <c r="A8" s="27">
        <v>37043</v>
      </c>
      <c r="B8" s="148">
        <v>531.03769003999992</v>
      </c>
      <c r="C8" s="151">
        <v>92.108487209189903</v>
      </c>
      <c r="D8" s="154">
        <v>530.20846952573322</v>
      </c>
      <c r="E8">
        <v>2.1532698151656895</v>
      </c>
      <c r="F8">
        <v>0.51343853574393383</v>
      </c>
      <c r="G8" s="148">
        <v>1874.0699185799999</v>
      </c>
      <c r="H8" s="151">
        <v>94.803510010653653</v>
      </c>
      <c r="I8" s="154">
        <v>1722.7663943607522</v>
      </c>
      <c r="J8">
        <v>7.8663644944086624</v>
      </c>
      <c r="K8">
        <v>0.75335261443528467</v>
      </c>
      <c r="L8" s="148">
        <v>2074.9766362800001</v>
      </c>
      <c r="M8" s="151">
        <v>95.208472447458306</v>
      </c>
      <c r="N8" s="154">
        <v>1906.1941886748293</v>
      </c>
      <c r="O8" s="194">
        <v>8.1088801778580883</v>
      </c>
      <c r="P8">
        <v>0.78343463860613649</v>
      </c>
      <c r="Q8" s="148">
        <v>2105.5127768799998</v>
      </c>
      <c r="R8" s="151">
        <v>95.225790326332216</v>
      </c>
      <c r="S8" s="154">
        <v>1933.9685522938275</v>
      </c>
      <c r="T8" s="194">
        <v>8.138111099193825</v>
      </c>
      <c r="U8">
        <v>0.60345635716838764</v>
      </c>
    </row>
    <row r="9" spans="1:21" x14ac:dyDescent="0.55000000000000004">
      <c r="A9" s="27">
        <v>37073</v>
      </c>
      <c r="B9" s="148">
        <v>535.59065898999995</v>
      </c>
      <c r="C9" s="151">
        <v>92.628157807822475</v>
      </c>
      <c r="D9" s="154">
        <v>533.19987413031356</v>
      </c>
      <c r="E9">
        <v>2.1181846506638795</v>
      </c>
      <c r="F9">
        <v>0.49126663120497333</v>
      </c>
      <c r="G9" s="148">
        <v>1902.1543393299999</v>
      </c>
      <c r="H9" s="151">
        <v>96.040193203543737</v>
      </c>
      <c r="I9" s="154">
        <v>1745.2393623441355</v>
      </c>
      <c r="J9">
        <v>7.3608047583868039</v>
      </c>
      <c r="K9">
        <v>0.75233618707569616</v>
      </c>
      <c r="L9" s="148">
        <v>2085.1140083299997</v>
      </c>
      <c r="M9" s="151">
        <v>95.608766666035308</v>
      </c>
      <c r="N9" s="154">
        <v>1914.2085858560545</v>
      </c>
      <c r="O9" s="194">
        <v>7.6651383525292935</v>
      </c>
      <c r="P9">
        <v>0.76894869166196467</v>
      </c>
      <c r="Q9" s="148">
        <v>2117.7811492299993</v>
      </c>
      <c r="R9" s="151">
        <v>95.602783339873284</v>
      </c>
      <c r="S9" s="154">
        <v>1941.6250141632891</v>
      </c>
      <c r="T9" s="194">
        <v>7.7000657802529169</v>
      </c>
      <c r="U9">
        <v>0.59798676634344605</v>
      </c>
    </row>
    <row r="10" spans="1:21" x14ac:dyDescent="0.55000000000000004">
      <c r="A10" s="27">
        <v>37104</v>
      </c>
      <c r="B10" s="148">
        <v>546.63748195000005</v>
      </c>
      <c r="C10" s="151">
        <v>94.257023916711859</v>
      </c>
      <c r="D10" s="154">
        <v>542.57619365117523</v>
      </c>
      <c r="E10">
        <v>1.9162865567418619</v>
      </c>
      <c r="F10">
        <v>0.41836362839251862</v>
      </c>
      <c r="G10" s="148">
        <v>1941.4861646900001</v>
      </c>
      <c r="H10" s="151">
        <v>97.428421358596992</v>
      </c>
      <c r="I10" s="154">
        <v>1770.466200601099</v>
      </c>
      <c r="J10">
        <v>6.3318373642412622</v>
      </c>
      <c r="K10">
        <v>0.63645518492838249</v>
      </c>
      <c r="L10" s="148">
        <v>2124.9789407899998</v>
      </c>
      <c r="M10" s="151">
        <v>96.929416117425532</v>
      </c>
      <c r="N10" s="154">
        <v>1940.6496603193161</v>
      </c>
      <c r="O10" s="194">
        <v>6.5722971812490023</v>
      </c>
      <c r="P10">
        <v>0.65220040218372366</v>
      </c>
      <c r="Q10" s="148">
        <v>2153.2600696899995</v>
      </c>
      <c r="R10" s="151">
        <v>96.869579964513946</v>
      </c>
      <c r="S10" s="154">
        <v>1967.3527589875764</v>
      </c>
      <c r="T10" s="194">
        <v>6.5969916567756588</v>
      </c>
      <c r="U10">
        <v>0.50632240435239217</v>
      </c>
    </row>
    <row r="11" spans="1:21" x14ac:dyDescent="0.55000000000000004">
      <c r="A11" s="27">
        <v>37135</v>
      </c>
      <c r="B11" s="148">
        <v>578.7739469600001</v>
      </c>
      <c r="C11" s="151">
        <v>99.183174764519023</v>
      </c>
      <c r="D11" s="154">
        <v>570.93283027399605</v>
      </c>
      <c r="E11">
        <v>1.9998052346737261</v>
      </c>
      <c r="F11">
        <v>0.50257778066200431</v>
      </c>
      <c r="G11" s="148">
        <v>1963.3925996800001</v>
      </c>
      <c r="H11" s="151">
        <v>101.18334967114765</v>
      </c>
      <c r="I11" s="154">
        <v>1838.7006394881087</v>
      </c>
      <c r="J11">
        <v>6.6587832396030171</v>
      </c>
      <c r="K11">
        <v>0.86122461163999375</v>
      </c>
      <c r="L11" s="148">
        <v>2153.3826471800003</v>
      </c>
      <c r="M11" s="151">
        <v>100.73606505775167</v>
      </c>
      <c r="N11" s="154">
        <v>2016.8635927755824</v>
      </c>
      <c r="O11" s="194">
        <v>7.032934520617089</v>
      </c>
      <c r="P11">
        <v>0.87709707675702464</v>
      </c>
      <c r="Q11" s="148">
        <v>2181.5756343800003</v>
      </c>
      <c r="R11" s="151">
        <v>100.67094681380514</v>
      </c>
      <c r="S11" s="154">
        <v>2044.5558351402408</v>
      </c>
      <c r="T11" s="194">
        <v>7.0638222109565323</v>
      </c>
      <c r="U11">
        <v>0.71273562090910236</v>
      </c>
    </row>
    <row r="12" spans="1:21" x14ac:dyDescent="0.55000000000000004">
      <c r="A12" s="27">
        <v>37165</v>
      </c>
      <c r="B12" s="148">
        <v>577.39549996000005</v>
      </c>
      <c r="C12" s="151">
        <v>98.926311548472555</v>
      </c>
      <c r="D12" s="154">
        <v>569.45423631611084</v>
      </c>
      <c r="E12">
        <v>1.8929615649707703</v>
      </c>
      <c r="F12">
        <v>0.48296759254781874</v>
      </c>
      <c r="G12" s="148">
        <v>2005.0063113599999</v>
      </c>
      <c r="H12" s="151">
        <v>102.23337637956263</v>
      </c>
      <c r="I12" s="154">
        <v>1857.7816917216737</v>
      </c>
      <c r="J12">
        <v>6.6494453542391678</v>
      </c>
      <c r="K12">
        <v>0.7830969899453224</v>
      </c>
      <c r="L12" s="148">
        <v>2188.72538936</v>
      </c>
      <c r="M12" s="151">
        <v>101.61628048358583</v>
      </c>
      <c r="N12" s="154">
        <v>2034.4866202895776</v>
      </c>
      <c r="O12" s="194">
        <v>6.9623630548366213</v>
      </c>
      <c r="P12">
        <v>0.79936964626498208</v>
      </c>
      <c r="Q12" s="148">
        <v>2214.2956214599999</v>
      </c>
      <c r="R12" s="151">
        <v>101.48945266215124</v>
      </c>
      <c r="S12" s="154">
        <v>2061.1791108846082</v>
      </c>
      <c r="T12" s="194">
        <v>6.988384553447033</v>
      </c>
      <c r="U12">
        <v>0.64352488860213242</v>
      </c>
    </row>
    <row r="13" spans="1:21" x14ac:dyDescent="0.55000000000000004">
      <c r="A13" s="27">
        <v>37196</v>
      </c>
      <c r="B13" s="148">
        <v>610.19541898</v>
      </c>
      <c r="C13" s="151">
        <v>104.75976348204037</v>
      </c>
      <c r="D13" s="154">
        <v>603.03361336878629</v>
      </c>
      <c r="E13">
        <v>1.7006097008134251</v>
      </c>
      <c r="F13">
        <v>0.43836693579411184</v>
      </c>
      <c r="G13" s="148">
        <v>2027.45518496</v>
      </c>
      <c r="H13" s="151">
        <v>105.27973883522029</v>
      </c>
      <c r="I13" s="154">
        <v>1913.1400942012817</v>
      </c>
      <c r="J13">
        <v>5.7741032125597211</v>
      </c>
      <c r="K13">
        <v>0.73604269911299303</v>
      </c>
      <c r="L13" s="148">
        <v>2237.6881194600005</v>
      </c>
      <c r="M13" s="151">
        <v>104.93776055835269</v>
      </c>
      <c r="N13" s="154">
        <v>2100.9868576483259</v>
      </c>
      <c r="O13" s="194">
        <v>6.0996961136652894</v>
      </c>
      <c r="P13">
        <v>0.75188212937508381</v>
      </c>
      <c r="Q13" s="148">
        <v>2263.9692542600005</v>
      </c>
      <c r="R13" s="151">
        <v>104.79325678752174</v>
      </c>
      <c r="S13" s="154">
        <v>2128.2770394973177</v>
      </c>
      <c r="T13" s="194">
        <v>6.1237439244139473</v>
      </c>
      <c r="U13">
        <v>0.6065462492244228</v>
      </c>
    </row>
    <row r="14" spans="1:21" x14ac:dyDescent="0.55000000000000004">
      <c r="A14" s="27">
        <v>37226</v>
      </c>
      <c r="B14" s="148">
        <v>680.46510173000013</v>
      </c>
      <c r="C14" s="151">
        <v>117.18818164500121</v>
      </c>
      <c r="D14" s="154">
        <v>674.57590846525613</v>
      </c>
      <c r="E14">
        <v>1.4028582096841964</v>
      </c>
      <c r="F14">
        <v>0.3949061192450683</v>
      </c>
      <c r="G14" s="148">
        <v>2051.4453241000001</v>
      </c>
      <c r="H14" s="151">
        <v>111.09388323361947</v>
      </c>
      <c r="I14" s="154">
        <v>2018.7945428645992</v>
      </c>
      <c r="J14">
        <v>4.9068672787354952</v>
      </c>
      <c r="K14">
        <v>0.661163590491047</v>
      </c>
      <c r="L14" s="148">
        <v>2246.8509435999999</v>
      </c>
      <c r="M14" s="151">
        <v>110.6982556459719</v>
      </c>
      <c r="N14" s="154">
        <v>2216.3192642886006</v>
      </c>
      <c r="O14" s="194">
        <v>5.1745074099126693</v>
      </c>
      <c r="P14">
        <v>0.67680101558338457</v>
      </c>
      <c r="Q14" s="148">
        <v>2279.0126775999997</v>
      </c>
      <c r="R14" s="151">
        <v>110.61164619051725</v>
      </c>
      <c r="S14" s="154">
        <v>2246.4444192778496</v>
      </c>
      <c r="T14" s="194">
        <v>5.2033807643889833</v>
      </c>
      <c r="U14">
        <v>0.5360937998850811</v>
      </c>
    </row>
    <row r="15" spans="1:21" x14ac:dyDescent="0.55000000000000004">
      <c r="A15" s="28">
        <v>37257</v>
      </c>
      <c r="B15" s="148">
        <v>633.73584437</v>
      </c>
      <c r="C15" s="151">
        <v>109.35528781283773</v>
      </c>
      <c r="D15" s="154">
        <v>629.48704883306152</v>
      </c>
      <c r="E15">
        <v>1.4003465295816593</v>
      </c>
      <c r="F15">
        <v>0.37770868435421007</v>
      </c>
      <c r="G15" s="148">
        <v>2025.0279051699999</v>
      </c>
      <c r="H15" s="151">
        <v>106.65026642310879</v>
      </c>
      <c r="I15" s="154">
        <v>1938.0452783099006</v>
      </c>
      <c r="J15">
        <v>5.0665476056036951</v>
      </c>
      <c r="K15">
        <v>0.59577065457268574</v>
      </c>
      <c r="L15" s="148">
        <v>2209.4859018699999</v>
      </c>
      <c r="M15" s="151">
        <v>106.29701085470478</v>
      </c>
      <c r="N15" s="154">
        <v>2128.2007699111318</v>
      </c>
      <c r="O15" s="194">
        <v>5.2918420493028435</v>
      </c>
      <c r="P15">
        <v>0.6090262613758255</v>
      </c>
      <c r="Q15" s="148">
        <v>2240.0061057699995</v>
      </c>
      <c r="R15" s="151">
        <v>106.30684815286324</v>
      </c>
      <c r="S15" s="154">
        <v>2159.0170112167702</v>
      </c>
      <c r="T15" s="194">
        <v>5.3119427372398977</v>
      </c>
      <c r="U15">
        <v>0.47645533219145497</v>
      </c>
    </row>
    <row r="16" spans="1:21" x14ac:dyDescent="0.55000000000000004">
      <c r="A16" s="27">
        <v>37288</v>
      </c>
      <c r="B16" s="148">
        <v>627.35042412000007</v>
      </c>
      <c r="C16" s="151">
        <v>108.06440130238946</v>
      </c>
      <c r="D16" s="154">
        <v>622.05625736341381</v>
      </c>
      <c r="E16">
        <v>1.5658941950155043</v>
      </c>
      <c r="F16">
        <v>0.42014901930311194</v>
      </c>
      <c r="G16" s="148">
        <v>2015.28923923</v>
      </c>
      <c r="H16" s="151">
        <v>105.80964477061883</v>
      </c>
      <c r="I16" s="154">
        <v>1922.7695281491849</v>
      </c>
      <c r="J16">
        <v>5.6800342543680973</v>
      </c>
      <c r="K16">
        <v>0.66276374745153976</v>
      </c>
      <c r="L16" s="148">
        <v>2218.2550443299997</v>
      </c>
      <c r="M16" s="151">
        <v>105.70090275727034</v>
      </c>
      <c r="N16" s="154">
        <v>2116.2659309000487</v>
      </c>
      <c r="O16" s="194">
        <v>5.9264249354444836</v>
      </c>
      <c r="P16">
        <v>0.68303701088761104</v>
      </c>
      <c r="Q16" s="148">
        <v>2247.4337406199993</v>
      </c>
      <c r="R16" s="151">
        <v>105.66615559581747</v>
      </c>
      <c r="S16" s="154">
        <v>2146.0049978455086</v>
      </c>
      <c r="T16" s="194">
        <v>5.945715662310727</v>
      </c>
      <c r="U16">
        <v>0.53950324027629837</v>
      </c>
    </row>
    <row r="17" spans="1:21" x14ac:dyDescent="0.55000000000000004">
      <c r="A17" s="27">
        <v>37316</v>
      </c>
      <c r="B17" s="148">
        <v>642.57182436000005</v>
      </c>
      <c r="C17" s="151">
        <v>110.96755741897691</v>
      </c>
      <c r="D17" s="154">
        <v>638.76783311510576</v>
      </c>
      <c r="E17">
        <v>1.4057587312125408</v>
      </c>
      <c r="F17">
        <v>0.40690170219662491</v>
      </c>
      <c r="G17" s="148">
        <v>2040.68672023</v>
      </c>
      <c r="H17" s="151">
        <v>107.54692217920008</v>
      </c>
      <c r="I17" s="154">
        <v>1954.33927843427</v>
      </c>
      <c r="J17">
        <v>5.4057961709345115</v>
      </c>
      <c r="K17">
        <v>0.63745959621740766</v>
      </c>
      <c r="L17" s="148">
        <v>2241.6051155299997</v>
      </c>
      <c r="M17" s="151">
        <v>107.36262376782084</v>
      </c>
      <c r="N17" s="154">
        <v>2149.5356899045137</v>
      </c>
      <c r="O17" s="194">
        <v>5.5943796046402312</v>
      </c>
      <c r="P17">
        <v>0.66532373446094528</v>
      </c>
      <c r="Q17" s="148">
        <v>2271.7235644999992</v>
      </c>
      <c r="R17" s="151">
        <v>107.35517091354913</v>
      </c>
      <c r="S17" s="154">
        <v>2180.3077061521703</v>
      </c>
      <c r="T17" s="194">
        <v>5.6109021165512445</v>
      </c>
      <c r="U17">
        <v>0.52315634190851201</v>
      </c>
    </row>
    <row r="18" spans="1:21" x14ac:dyDescent="0.55000000000000004">
      <c r="A18" s="27">
        <v>37347</v>
      </c>
      <c r="B18" s="148">
        <v>629.81366568999999</v>
      </c>
      <c r="C18" s="151">
        <v>108.39277768817111</v>
      </c>
      <c r="D18" s="154">
        <v>623.94650598445867</v>
      </c>
      <c r="E18">
        <v>1.3118175817334414</v>
      </c>
      <c r="F18">
        <v>0.32682548511967313</v>
      </c>
      <c r="G18" s="148">
        <v>2018.4500245700001</v>
      </c>
      <c r="H18" s="151">
        <v>104.87821102580311</v>
      </c>
      <c r="I18" s="154">
        <v>1905.8435435104116</v>
      </c>
      <c r="J18">
        <v>4.3240683402539428</v>
      </c>
      <c r="K18">
        <v>0.5424875765251761</v>
      </c>
      <c r="L18" s="148">
        <v>2236.4862607700002</v>
      </c>
      <c r="M18" s="151">
        <v>105.11238362076553</v>
      </c>
      <c r="N18" s="154">
        <v>2104.4830324972982</v>
      </c>
      <c r="O18" s="194">
        <v>4.5293864597413416</v>
      </c>
      <c r="P18">
        <v>0.55905416522688112</v>
      </c>
      <c r="Q18" s="148">
        <v>2268.7988623800002</v>
      </c>
      <c r="R18" s="151">
        <v>105.16354348482452</v>
      </c>
      <c r="S18" s="154">
        <v>2135.7973008200347</v>
      </c>
      <c r="T18" s="194">
        <v>4.5478525527184868</v>
      </c>
      <c r="U18">
        <v>0.44427207554479275</v>
      </c>
    </row>
    <row r="19" spans="1:21" x14ac:dyDescent="0.55000000000000004">
      <c r="A19" s="27">
        <v>37377</v>
      </c>
      <c r="B19" s="148">
        <v>632.8311645</v>
      </c>
      <c r="C19" s="151">
        <v>109.59172851415694</v>
      </c>
      <c r="D19" s="154">
        <v>630.84808369725749</v>
      </c>
      <c r="E19">
        <v>1.2774075847384765</v>
      </c>
      <c r="F19">
        <v>0.37094471970144299</v>
      </c>
      <c r="G19" s="148">
        <v>2058.0044442400003</v>
      </c>
      <c r="H19" s="151">
        <v>106.9136527949492</v>
      </c>
      <c r="I19" s="154">
        <v>1942.8315271533063</v>
      </c>
      <c r="J19">
        <v>4.9410035687477079</v>
      </c>
      <c r="K19">
        <v>0.5849636562662125</v>
      </c>
      <c r="L19" s="148">
        <v>2244.5586226400001</v>
      </c>
      <c r="M19" s="151">
        <v>106.5742828270312</v>
      </c>
      <c r="N19" s="154">
        <v>2133.7521059292858</v>
      </c>
      <c r="O19" s="194">
        <v>5.1083452064275789</v>
      </c>
      <c r="P19">
        <v>0.60745729310745145</v>
      </c>
      <c r="Q19" s="148">
        <v>2274.8611474099994</v>
      </c>
      <c r="R19" s="151">
        <v>106.52369245320213</v>
      </c>
      <c r="S19" s="154">
        <v>2163.42096581943</v>
      </c>
      <c r="T19" s="194">
        <v>5.1252384640922806</v>
      </c>
      <c r="U19">
        <v>0.47627703891797163</v>
      </c>
    </row>
    <row r="20" spans="1:21" x14ac:dyDescent="0.55000000000000004">
      <c r="A20" s="27">
        <v>37408</v>
      </c>
      <c r="B20" s="148">
        <v>653.58538089000001</v>
      </c>
      <c r="C20" s="151">
        <v>112.91525671962974</v>
      </c>
      <c r="D20" s="154">
        <v>649.9794673150044</v>
      </c>
      <c r="E20">
        <v>1.3584180764388307</v>
      </c>
      <c r="F20">
        <v>0.41171395895136298</v>
      </c>
      <c r="G20" s="148">
        <v>2067.3188593100003</v>
      </c>
      <c r="H20" s="151">
        <v>109.17141018302874</v>
      </c>
      <c r="I20" s="154">
        <v>1983.8594232129142</v>
      </c>
      <c r="J20">
        <v>5.2068683484621596</v>
      </c>
      <c r="K20">
        <v>0.67907641678115527</v>
      </c>
      <c r="L20" s="148">
        <v>2279.1487861100004</v>
      </c>
      <c r="M20" s="151">
        <v>109.21115155195761</v>
      </c>
      <c r="N20" s="154">
        <v>2186.5455570848758</v>
      </c>
      <c r="O20" s="194">
        <v>5.4397313685407482</v>
      </c>
      <c r="P20">
        <v>0.70385119731130608</v>
      </c>
      <c r="Q20" s="148">
        <v>2309.0488599100008</v>
      </c>
      <c r="R20" s="151">
        <v>109.15658616373445</v>
      </c>
      <c r="S20" s="154">
        <v>2216.8931777092121</v>
      </c>
      <c r="T20" s="194">
        <v>5.4593588797698622</v>
      </c>
      <c r="U20">
        <v>0.56268134044345741</v>
      </c>
    </row>
    <row r="21" spans="1:21" x14ac:dyDescent="0.55000000000000004">
      <c r="A21" s="27">
        <v>37438</v>
      </c>
      <c r="B21" s="148">
        <v>650.35930790999998</v>
      </c>
      <c r="C21" s="151">
        <v>112.25921808779265</v>
      </c>
      <c r="D21" s="154">
        <v>646.20308090941603</v>
      </c>
      <c r="E21">
        <v>1.4000273171606281</v>
      </c>
      <c r="F21">
        <v>0.39800016022277956</v>
      </c>
      <c r="G21" s="148">
        <v>2076.9707848300004</v>
      </c>
      <c r="H21" s="151">
        <v>108.80033898483865</v>
      </c>
      <c r="I21" s="154">
        <v>1977.1163291008374</v>
      </c>
      <c r="J21">
        <v>5.1926178290046234</v>
      </c>
      <c r="K21">
        <v>0.64650245515461791</v>
      </c>
      <c r="L21" s="148">
        <v>2280.4611703300002</v>
      </c>
      <c r="M21" s="151">
        <v>108.75364689091748</v>
      </c>
      <c r="N21" s="154">
        <v>2177.3857343952768</v>
      </c>
      <c r="O21" s="194">
        <v>5.437533911098603</v>
      </c>
      <c r="P21">
        <v>0.66297997535191211</v>
      </c>
      <c r="Q21" s="148">
        <v>2311.0511421200003</v>
      </c>
      <c r="R21" s="151">
        <v>108.72082271317123</v>
      </c>
      <c r="S21" s="154">
        <v>2208.0431297679943</v>
      </c>
      <c r="T21" s="194">
        <v>5.4593130324182004</v>
      </c>
      <c r="U21">
        <v>0.52548672283953946</v>
      </c>
    </row>
    <row r="22" spans="1:21" x14ac:dyDescent="0.55000000000000004">
      <c r="A22" s="27">
        <v>37469</v>
      </c>
      <c r="B22" s="148">
        <v>647.58324081000001</v>
      </c>
      <c r="C22" s="151">
        <v>111.85980517605425</v>
      </c>
      <c r="D22" s="154">
        <v>643.90392135248317</v>
      </c>
      <c r="E22">
        <v>1.2784762030159564</v>
      </c>
      <c r="F22">
        <v>0.3658248982057245</v>
      </c>
      <c r="G22" s="148">
        <v>2063.0133683599997</v>
      </c>
      <c r="H22" s="151">
        <v>108.25546634066654</v>
      </c>
      <c r="I22" s="154">
        <v>1967.2149205930643</v>
      </c>
      <c r="J22">
        <v>4.7708333118433455</v>
      </c>
      <c r="K22">
        <v>0.58860566665681191</v>
      </c>
      <c r="L22" s="148">
        <v>2274.2241252599997</v>
      </c>
      <c r="M22" s="151">
        <v>108.34951445350953</v>
      </c>
      <c r="N22" s="154">
        <v>2169.2944912124058</v>
      </c>
      <c r="O22" s="194">
        <v>5.0090755581166277</v>
      </c>
      <c r="P22">
        <v>0.60204868158121527</v>
      </c>
      <c r="Q22" s="148">
        <v>2299.4304322499993</v>
      </c>
      <c r="R22" s="151">
        <v>108.14116131723669</v>
      </c>
      <c r="S22" s="154">
        <v>2196.2706161781939</v>
      </c>
      <c r="T22" s="194">
        <v>5.026418155293741</v>
      </c>
      <c r="U22">
        <v>0.47441505354436758</v>
      </c>
    </row>
    <row r="23" spans="1:21" x14ac:dyDescent="0.55000000000000004">
      <c r="A23" s="27">
        <v>37500</v>
      </c>
      <c r="B23" s="148">
        <v>654.06111508999993</v>
      </c>
      <c r="C23" s="151">
        <v>112.75707183915625</v>
      </c>
      <c r="D23" s="154">
        <v>649.06890015752333</v>
      </c>
      <c r="E23">
        <v>1.3452355186858238</v>
      </c>
      <c r="F23">
        <v>0.40686656172240016</v>
      </c>
      <c r="G23" s="148">
        <v>2047.6724669999999</v>
      </c>
      <c r="H23" s="151">
        <v>108.53757265812399</v>
      </c>
      <c r="I23" s="154">
        <v>1972.3413476979042</v>
      </c>
      <c r="J23">
        <v>5.0562189879861403</v>
      </c>
      <c r="K23">
        <v>0.68093226511842608</v>
      </c>
      <c r="L23" s="148">
        <v>2271.5437054999998</v>
      </c>
      <c r="M23" s="151">
        <v>108.70599833301384</v>
      </c>
      <c r="N23" s="154">
        <v>2176.4317499247795</v>
      </c>
      <c r="O23" s="194">
        <v>5.3252024100840361</v>
      </c>
      <c r="P23">
        <v>0.70263686004593406</v>
      </c>
      <c r="Q23" s="148">
        <v>2298.4647901999992</v>
      </c>
      <c r="R23" s="151">
        <v>108.51903150108934</v>
      </c>
      <c r="S23" s="154">
        <v>2203.9448927572184</v>
      </c>
      <c r="T23" s="194">
        <v>5.3458247649163066</v>
      </c>
      <c r="U23">
        <v>0.56223996463919734</v>
      </c>
    </row>
    <row r="24" spans="1:21" x14ac:dyDescent="0.55000000000000004">
      <c r="A24" s="27">
        <v>37530</v>
      </c>
      <c r="B24" s="148">
        <v>651.91183210999986</v>
      </c>
      <c r="C24" s="151">
        <v>112.47538844849055</v>
      </c>
      <c r="D24" s="154">
        <v>647.44743264697252</v>
      </c>
      <c r="E24">
        <v>1.4152565740647072</v>
      </c>
      <c r="F24">
        <v>0.42303373842376985</v>
      </c>
      <c r="G24" s="148">
        <v>2055.6278467500001</v>
      </c>
      <c r="H24" s="151">
        <v>108.71662303100169</v>
      </c>
      <c r="I24" s="154">
        <v>1975.5950454276278</v>
      </c>
      <c r="J24">
        <v>5.3859650930597835</v>
      </c>
      <c r="K24">
        <v>0.69376496030114854</v>
      </c>
      <c r="L24" s="148">
        <v>2289.0088447499998</v>
      </c>
      <c r="M24" s="151">
        <v>109.02923338168783</v>
      </c>
      <c r="N24" s="154">
        <v>2182.9033249382155</v>
      </c>
      <c r="O24" s="194">
        <v>5.6997719528590718</v>
      </c>
      <c r="P24">
        <v>0.71009373513837293</v>
      </c>
      <c r="Q24" s="148">
        <v>2318.1884524400002</v>
      </c>
      <c r="R24" s="151">
        <v>108.897151980773</v>
      </c>
      <c r="S24" s="154">
        <v>2211.6242526678102</v>
      </c>
      <c r="T24" s="194">
        <v>5.7244114326255851</v>
      </c>
      <c r="U24">
        <v>0.56390010788735578</v>
      </c>
    </row>
    <row r="25" spans="1:21" x14ac:dyDescent="0.55000000000000004">
      <c r="A25" s="27">
        <v>37561</v>
      </c>
      <c r="B25" s="148">
        <v>679.63851879000003</v>
      </c>
      <c r="C25" s="151">
        <v>117.52251630237103</v>
      </c>
      <c r="D25" s="154">
        <v>676.50045496867313</v>
      </c>
      <c r="E25">
        <v>1.3394053743554064</v>
      </c>
      <c r="F25">
        <v>0.41480915677230173</v>
      </c>
      <c r="G25" s="148">
        <v>2151.4580553300002</v>
      </c>
      <c r="H25" s="151">
        <v>113.93128239749684</v>
      </c>
      <c r="I25" s="154">
        <v>2070.3556709954664</v>
      </c>
      <c r="J25">
        <v>5.2354621896660554</v>
      </c>
      <c r="K25">
        <v>0.68058176792198954</v>
      </c>
      <c r="L25" s="148">
        <v>2408.0011100300003</v>
      </c>
      <c r="M25" s="151">
        <v>114.50844605303047</v>
      </c>
      <c r="N25" s="154">
        <v>2292.6041013937011</v>
      </c>
      <c r="O25" s="194">
        <v>5.5348501665029879</v>
      </c>
      <c r="P25">
        <v>0.70022589559021509</v>
      </c>
      <c r="Q25" s="148">
        <v>2435.5675340800003</v>
      </c>
      <c r="R25" s="151">
        <v>114.28934480279285</v>
      </c>
      <c r="S25" s="154">
        <v>2321.1358808722462</v>
      </c>
      <c r="T25" s="194">
        <v>5.5558037537063276</v>
      </c>
      <c r="U25">
        <v>0.55687785340542684</v>
      </c>
    </row>
    <row r="26" spans="1:21" x14ac:dyDescent="0.55000000000000004">
      <c r="A26" s="27">
        <v>37591</v>
      </c>
      <c r="B26" s="148">
        <v>766.24105849999989</v>
      </c>
      <c r="C26" s="151">
        <v>132.73773459131837</v>
      </c>
      <c r="D26" s="154">
        <v>764.08454028929089</v>
      </c>
      <c r="E26">
        <v>1.1989263598100743</v>
      </c>
      <c r="F26">
        <v>0.41461624501641464</v>
      </c>
      <c r="G26" s="148">
        <v>2176.4653170399997</v>
      </c>
      <c r="H26" s="151">
        <v>121.06019572153119</v>
      </c>
      <c r="I26" s="154">
        <v>2199.9020591152403</v>
      </c>
      <c r="J26">
        <v>4.9497051920945614</v>
      </c>
      <c r="K26">
        <v>0.67281537885190035</v>
      </c>
      <c r="L26" s="148">
        <v>2427.0464821399996</v>
      </c>
      <c r="M26" s="151">
        <v>121.23664609855373</v>
      </c>
      <c r="N26" s="154">
        <v>2427.3111867751622</v>
      </c>
      <c r="O26" s="194">
        <v>5.2151426614535694</v>
      </c>
      <c r="P26">
        <v>0.7004489198651539</v>
      </c>
      <c r="Q26" s="148">
        <v>2455.7116555399994</v>
      </c>
      <c r="R26" s="151">
        <v>120.9804096195866</v>
      </c>
      <c r="S26" s="154">
        <v>2457.0266820164866</v>
      </c>
      <c r="T26" s="194">
        <v>5.2361006355473876</v>
      </c>
      <c r="U26">
        <v>0.54736849506426344</v>
      </c>
    </row>
    <row r="27" spans="1:21" x14ac:dyDescent="0.55000000000000004">
      <c r="A27" s="27">
        <v>37622</v>
      </c>
      <c r="B27" s="148">
        <v>719.71701765000012</v>
      </c>
      <c r="C27" s="151">
        <v>125.08371078581747</v>
      </c>
      <c r="D27" s="154">
        <v>720.02531870625239</v>
      </c>
      <c r="E27">
        <v>1.3811196458017676</v>
      </c>
      <c r="F27">
        <v>0.45469057447928957</v>
      </c>
      <c r="G27" s="148">
        <v>2199.3419678300002</v>
      </c>
      <c r="H27" s="151">
        <v>119.89008498625989</v>
      </c>
      <c r="I27" s="154">
        <v>2178.6388437323963</v>
      </c>
      <c r="J27">
        <v>5.5168756325265287</v>
      </c>
      <c r="K27">
        <v>0.76043724217092956</v>
      </c>
      <c r="L27" s="148">
        <v>2411.5202470300001</v>
      </c>
      <c r="M27" s="151">
        <v>119.36493792215421</v>
      </c>
      <c r="N27" s="154">
        <v>2389.8372187864738</v>
      </c>
      <c r="O27" s="194">
        <v>5.812970349069345</v>
      </c>
      <c r="P27">
        <v>0.78312551853605439</v>
      </c>
      <c r="Q27" s="148">
        <v>2451.5451502800001</v>
      </c>
      <c r="R27" s="151">
        <v>119.30178014555928</v>
      </c>
      <c r="S27" s="154">
        <v>2422.9349028608913</v>
      </c>
      <c r="T27" s="194">
        <v>5.8535294745731203</v>
      </c>
      <c r="U27">
        <v>0.61744930604787862</v>
      </c>
    </row>
    <row r="28" spans="1:21" x14ac:dyDescent="0.55000000000000004">
      <c r="A28" s="27">
        <v>37653</v>
      </c>
      <c r="B28" s="148">
        <v>707.37687362000008</v>
      </c>
      <c r="C28" s="151">
        <v>122.82950199414779</v>
      </c>
      <c r="D28" s="154">
        <v>707.0493093325648</v>
      </c>
      <c r="E28">
        <v>1.4843142766444686</v>
      </c>
      <c r="F28">
        <v>0.46748314529372847</v>
      </c>
      <c r="G28" s="148">
        <v>2193.1880568500001</v>
      </c>
      <c r="H28" s="151">
        <v>119.3933568887134</v>
      </c>
      <c r="I28" s="154">
        <v>2169.6123164077053</v>
      </c>
      <c r="J28">
        <v>6.0157350330961856</v>
      </c>
      <c r="K28">
        <v>0.73748234764098097</v>
      </c>
      <c r="L28" s="148">
        <v>2392.2960173500001</v>
      </c>
      <c r="M28" s="151">
        <v>118.68934598316497</v>
      </c>
      <c r="N28" s="154">
        <v>2376.311012610573</v>
      </c>
      <c r="O28" s="194">
        <v>6.2669163437018023</v>
      </c>
      <c r="P28">
        <v>0.763368104980364</v>
      </c>
      <c r="Q28" s="148">
        <v>2426.11353035</v>
      </c>
      <c r="R28" s="151">
        <v>118.60241714617008</v>
      </c>
      <c r="S28" s="154">
        <v>2408.7313342391803</v>
      </c>
      <c r="T28" s="194">
        <v>6.294264507814356</v>
      </c>
      <c r="U28">
        <v>0.5954793890088822</v>
      </c>
    </row>
    <row r="29" spans="1:21" x14ac:dyDescent="0.55000000000000004">
      <c r="A29" s="27">
        <v>37681</v>
      </c>
      <c r="B29" s="148">
        <v>714.38241712000001</v>
      </c>
      <c r="C29" s="151">
        <v>123.30504911519741</v>
      </c>
      <c r="D29" s="154">
        <v>709.78672386274206</v>
      </c>
      <c r="E29">
        <v>1.5265307444422227</v>
      </c>
      <c r="F29">
        <v>0.4700056254140168</v>
      </c>
      <c r="G29" s="148">
        <v>2165.13359984</v>
      </c>
      <c r="H29" s="151">
        <v>118.58709962672299</v>
      </c>
      <c r="I29" s="154">
        <v>2154.9610348674933</v>
      </c>
      <c r="J29">
        <v>6.0162528635140715</v>
      </c>
      <c r="K29">
        <v>0.73925745396115161</v>
      </c>
      <c r="L29" s="148">
        <v>2377.7389560400002</v>
      </c>
      <c r="M29" s="151">
        <v>118.12920504161713</v>
      </c>
      <c r="N29" s="154">
        <v>2365.0962816084902</v>
      </c>
      <c r="O29" s="194">
        <v>6.2975427169167464</v>
      </c>
      <c r="P29">
        <v>0.76375235874685321</v>
      </c>
      <c r="Q29" s="148">
        <v>2416.3714297400006</v>
      </c>
      <c r="R29" s="151">
        <v>118.13847995438833</v>
      </c>
      <c r="S29" s="154">
        <v>2399.309097510341</v>
      </c>
      <c r="T29" s="194">
        <v>6.3324402938282409</v>
      </c>
      <c r="U29">
        <v>0.59794367415557292</v>
      </c>
    </row>
    <row r="30" spans="1:21" x14ac:dyDescent="0.55000000000000004">
      <c r="A30" s="27">
        <v>37712</v>
      </c>
      <c r="B30" s="148">
        <v>702.9214095000001</v>
      </c>
      <c r="C30" s="151">
        <v>121.76574984814739</v>
      </c>
      <c r="D30" s="154">
        <v>700.92598221717481</v>
      </c>
      <c r="E30">
        <v>1.374931093740928</v>
      </c>
      <c r="F30">
        <v>0.42052526325967632</v>
      </c>
      <c r="G30" s="148">
        <v>2160.4406569399998</v>
      </c>
      <c r="H30" s="151">
        <v>116.58328273093571</v>
      </c>
      <c r="I30" s="154">
        <v>2118.5477374260095</v>
      </c>
      <c r="J30">
        <v>5.4383072752278547</v>
      </c>
      <c r="K30">
        <v>0.66127188124891234</v>
      </c>
      <c r="L30" s="148">
        <v>2374.0094343399996</v>
      </c>
      <c r="M30" s="151">
        <v>116.22440209695699</v>
      </c>
      <c r="N30" s="154">
        <v>2326.9597144486124</v>
      </c>
      <c r="O30" s="194">
        <v>5.670372011534905</v>
      </c>
      <c r="P30">
        <v>0.68553256468613533</v>
      </c>
      <c r="Q30" s="148">
        <v>2409.6646515999996</v>
      </c>
      <c r="R30" s="151">
        <v>116.1604684554526</v>
      </c>
      <c r="S30" s="154">
        <v>2359.1370808548977</v>
      </c>
      <c r="T30" s="194">
        <v>5.6973371949242022</v>
      </c>
      <c r="U30">
        <v>0.53390737982636116</v>
      </c>
    </row>
    <row r="31" spans="1:21" x14ac:dyDescent="0.55000000000000004">
      <c r="A31" s="27">
        <v>37742</v>
      </c>
      <c r="B31" s="148">
        <v>711.85123010999996</v>
      </c>
      <c r="C31" s="151">
        <v>123.76003062341202</v>
      </c>
      <c r="D31" s="154">
        <v>712.40575557678062</v>
      </c>
      <c r="E31">
        <v>1.0402500695382999</v>
      </c>
      <c r="F31">
        <v>0.29435849864953378</v>
      </c>
      <c r="G31" s="148">
        <v>2186.1491373599997</v>
      </c>
      <c r="H31" s="151">
        <v>117.62938267382643</v>
      </c>
      <c r="I31" s="154">
        <v>2137.5574326002943</v>
      </c>
      <c r="J31">
        <v>3.8451903285800775</v>
      </c>
      <c r="K31">
        <v>0.46158274476916145</v>
      </c>
      <c r="L31" s="148">
        <v>2390.8199077599998</v>
      </c>
      <c r="M31" s="151">
        <v>117.04726386327549</v>
      </c>
      <c r="N31" s="154">
        <v>2343.4344490674739</v>
      </c>
      <c r="O31" s="194">
        <v>4.0118876179173322</v>
      </c>
      <c r="P31">
        <v>0.47533278319372091</v>
      </c>
      <c r="Q31" s="148">
        <v>2425.5454223900001</v>
      </c>
      <c r="R31" s="151">
        <v>116.93427041937291</v>
      </c>
      <c r="S31" s="154">
        <v>2374.8524522768271</v>
      </c>
      <c r="T31" s="194">
        <v>4.0330467981562563</v>
      </c>
      <c r="U31">
        <v>0.36456550112640401</v>
      </c>
    </row>
    <row r="32" spans="1:21" x14ac:dyDescent="0.55000000000000004">
      <c r="A32" s="27">
        <v>37773</v>
      </c>
      <c r="B32" s="148">
        <v>727.49649827999997</v>
      </c>
      <c r="C32" s="151">
        <v>125.89562417861735</v>
      </c>
      <c r="D32" s="154">
        <v>724.69897441841488</v>
      </c>
      <c r="E32">
        <v>0.95235472052603765</v>
      </c>
      <c r="F32">
        <v>0.29998006513143866</v>
      </c>
      <c r="G32" s="148">
        <v>2148.8023513600001</v>
      </c>
      <c r="H32" s="151">
        <v>117.32246919031367</v>
      </c>
      <c r="I32" s="154">
        <v>2131.9802104561713</v>
      </c>
      <c r="J32">
        <v>3.6261049744713927</v>
      </c>
      <c r="K32">
        <v>0.49089117870673415</v>
      </c>
      <c r="L32" s="148">
        <v>2375.1413314599999</v>
      </c>
      <c r="M32" s="151">
        <v>117.15545921054695</v>
      </c>
      <c r="N32" s="154">
        <v>2345.6006569364681</v>
      </c>
      <c r="O32" s="194">
        <v>3.8168562922017615</v>
      </c>
      <c r="P32">
        <v>0.50705315156723563</v>
      </c>
      <c r="Q32" s="148">
        <v>2411.4621542299997</v>
      </c>
      <c r="R32" s="151">
        <v>117.12240215313581</v>
      </c>
      <c r="S32" s="154">
        <v>2378.6732749293787</v>
      </c>
      <c r="T32" s="194">
        <v>3.8380351706570557</v>
      </c>
      <c r="U32">
        <v>0.39816435594451455</v>
      </c>
    </row>
    <row r="33" spans="1:21" x14ac:dyDescent="0.55000000000000004">
      <c r="A33" s="27">
        <v>37803</v>
      </c>
      <c r="B33" s="148">
        <v>722.53988406999997</v>
      </c>
      <c r="C33" s="151">
        <v>125.2138376058257</v>
      </c>
      <c r="D33" s="154">
        <v>720.77437391464082</v>
      </c>
      <c r="E33">
        <v>0.84765171090040248</v>
      </c>
      <c r="F33">
        <v>0.28552957672051477</v>
      </c>
      <c r="G33" s="148">
        <v>2191.2101246399998</v>
      </c>
      <c r="H33" s="151">
        <v>118.51934578254047</v>
      </c>
      <c r="I33" s="154">
        <v>2153.7298141475708</v>
      </c>
      <c r="J33">
        <v>3.253160566075036</v>
      </c>
      <c r="K33">
        <v>0.4956453683087042</v>
      </c>
      <c r="L33" s="148">
        <v>2421.4866242399999</v>
      </c>
      <c r="M33" s="151">
        <v>118.15290772041666</v>
      </c>
      <c r="N33" s="154">
        <v>2365.5708392546999</v>
      </c>
      <c r="O33" s="194">
        <v>3.4570888578013932</v>
      </c>
      <c r="P33">
        <v>0.5100397997324938</v>
      </c>
      <c r="Q33" s="148">
        <v>2464.5547211499998</v>
      </c>
      <c r="R33" s="151">
        <v>118.26886143728211</v>
      </c>
      <c r="S33" s="154">
        <v>2401.957053351442</v>
      </c>
      <c r="T33" s="194">
        <v>3.4828567224339322</v>
      </c>
      <c r="U33">
        <v>0.40916809440412705</v>
      </c>
    </row>
    <row r="34" spans="1:21" x14ac:dyDescent="0.55000000000000004">
      <c r="A34" s="27">
        <v>37834</v>
      </c>
      <c r="B34" s="148">
        <v>720.23774047999996</v>
      </c>
      <c r="C34" s="151">
        <v>125.09371885640147</v>
      </c>
      <c r="D34" s="154">
        <v>720.08292863936526</v>
      </c>
      <c r="E34">
        <v>0.819040401342086</v>
      </c>
      <c r="F34">
        <v>0.28257550817145521</v>
      </c>
      <c r="G34" s="148">
        <v>2178.2631510400001</v>
      </c>
      <c r="H34" s="151">
        <v>118.17986218291047</v>
      </c>
      <c r="I34" s="154">
        <v>2147.5607288804385</v>
      </c>
      <c r="J34">
        <v>3.0560090950642067</v>
      </c>
      <c r="K34">
        <v>0.51571747311308347</v>
      </c>
      <c r="L34" s="148">
        <v>2417.29458204</v>
      </c>
      <c r="M34" s="151">
        <v>117.89701822169611</v>
      </c>
      <c r="N34" s="154">
        <v>2360.4476074365107</v>
      </c>
      <c r="O34" s="194">
        <v>3.2801498777662221</v>
      </c>
      <c r="P34">
        <v>0.53033662204453258</v>
      </c>
      <c r="Q34" s="148">
        <v>2463.0282629999997</v>
      </c>
      <c r="R34" s="151">
        <v>118.0703049322538</v>
      </c>
      <c r="S34" s="154">
        <v>2397.92451095655</v>
      </c>
      <c r="T34" s="194">
        <v>3.3083899631805433</v>
      </c>
      <c r="U34">
        <v>0.4296546436675539</v>
      </c>
    </row>
    <row r="35" spans="1:21" x14ac:dyDescent="0.55000000000000004">
      <c r="A35" s="27">
        <v>37865</v>
      </c>
      <c r="B35" s="148">
        <v>723.35864351999999</v>
      </c>
      <c r="C35" s="151">
        <v>125.32474060113856</v>
      </c>
      <c r="D35" s="154">
        <v>721.4127701058311</v>
      </c>
      <c r="E35">
        <v>0.84319322564565802</v>
      </c>
      <c r="F35">
        <v>0.28105560699069765</v>
      </c>
      <c r="G35" s="148">
        <v>2195.51233697</v>
      </c>
      <c r="H35" s="151">
        <v>118.90385567940689</v>
      </c>
      <c r="I35" s="154">
        <v>2160.7171158682158</v>
      </c>
      <c r="J35">
        <v>3.1266860271437396</v>
      </c>
      <c r="K35">
        <v>0.50136239900690238</v>
      </c>
      <c r="L35" s="148">
        <v>2451.1610105700001</v>
      </c>
      <c r="M35" s="151">
        <v>118.97613986002418</v>
      </c>
      <c r="N35" s="154">
        <v>2382.0529892158411</v>
      </c>
      <c r="O35" s="194">
        <v>3.3563508219827942</v>
      </c>
      <c r="P35">
        <v>0.51476623633641272</v>
      </c>
      <c r="Q35" s="148">
        <v>2494.5116729900001</v>
      </c>
      <c r="R35" s="151">
        <v>119.08850591204501</v>
      </c>
      <c r="S35" s="154">
        <v>2418.6034537942287</v>
      </c>
      <c r="T35" s="194">
        <v>3.3817872057877576</v>
      </c>
      <c r="U35">
        <v>0.41639920011713372</v>
      </c>
    </row>
    <row r="36" spans="1:21" x14ac:dyDescent="0.55000000000000004">
      <c r="A36" s="27">
        <v>37895</v>
      </c>
      <c r="B36" s="148">
        <v>731.31255764000002</v>
      </c>
      <c r="C36" s="151">
        <v>127.09393755158735</v>
      </c>
      <c r="D36" s="154">
        <v>731.5968827300743</v>
      </c>
      <c r="E36">
        <v>0.87757983236360015</v>
      </c>
      <c r="F36">
        <v>0.29660070822110784</v>
      </c>
      <c r="G36" s="148">
        <v>2196.1961894900001</v>
      </c>
      <c r="H36" s="151">
        <v>119.38927811426873</v>
      </c>
      <c r="I36" s="154">
        <v>2169.5381970471171</v>
      </c>
      <c r="J36">
        <v>3.4797972442456535</v>
      </c>
      <c r="K36">
        <v>0.49813899514946597</v>
      </c>
      <c r="L36" s="148">
        <v>2448.6390401900003</v>
      </c>
      <c r="M36" s="151">
        <v>119.33492335399526</v>
      </c>
      <c r="N36" s="154">
        <v>2389.2362891220287</v>
      </c>
      <c r="O36" s="194">
        <v>3.6798803476256472</v>
      </c>
      <c r="P36">
        <v>0.51705062276974512</v>
      </c>
      <c r="Q36" s="148">
        <v>2489.2686497700001</v>
      </c>
      <c r="R36" s="151">
        <v>119.31881300191165</v>
      </c>
      <c r="S36" s="154">
        <v>2423.2808281446646</v>
      </c>
      <c r="T36" s="194">
        <v>3.701885724941075</v>
      </c>
      <c r="U36">
        <v>0.41019434923458625</v>
      </c>
    </row>
    <row r="37" spans="1:21" x14ac:dyDescent="0.55000000000000004">
      <c r="A37" s="27">
        <v>37926</v>
      </c>
      <c r="B37" s="148">
        <v>765.69924607999997</v>
      </c>
      <c r="C37" s="151">
        <v>132.96675379704652</v>
      </c>
      <c r="D37" s="154">
        <v>765.40285444513358</v>
      </c>
      <c r="E37">
        <v>0.83693719061326188</v>
      </c>
      <c r="F37">
        <v>0.28771522295885493</v>
      </c>
      <c r="G37" s="148">
        <v>2187.8349559600001</v>
      </c>
      <c r="H37" s="151">
        <v>122.06098587462576</v>
      </c>
      <c r="I37" s="154">
        <v>2218.0883862181581</v>
      </c>
      <c r="J37">
        <v>3.302635946382829</v>
      </c>
      <c r="K37">
        <v>0.47915239432626322</v>
      </c>
      <c r="L37" s="148">
        <v>2449.0186742599999</v>
      </c>
      <c r="M37" s="151">
        <v>122.01244568536919</v>
      </c>
      <c r="N37" s="154">
        <v>2442.8436769616842</v>
      </c>
      <c r="O37" s="194">
        <v>3.5350151128648699</v>
      </c>
      <c r="P37">
        <v>0.49262232436865355</v>
      </c>
      <c r="Q37" s="148">
        <v>2488.8962404199997</v>
      </c>
      <c r="R37" s="151">
        <v>121.97982258250509</v>
      </c>
      <c r="S37" s="154">
        <v>2477.3240534997321</v>
      </c>
      <c r="T37" s="194">
        <v>3.5587097940087813</v>
      </c>
      <c r="U37">
        <v>0.38763824365291732</v>
      </c>
    </row>
    <row r="38" spans="1:21" x14ac:dyDescent="0.55000000000000004">
      <c r="A38" s="27">
        <v>37956</v>
      </c>
      <c r="B38" s="148">
        <v>857.41836416000012</v>
      </c>
      <c r="C38" s="151">
        <v>149.38692185266299</v>
      </c>
      <c r="D38" s="154">
        <v>859.92304946637057</v>
      </c>
      <c r="E38">
        <v>0.88436614335188413</v>
      </c>
      <c r="F38">
        <v>0.34217244288875803</v>
      </c>
      <c r="G38" s="148">
        <v>2331.5949746900001</v>
      </c>
      <c r="H38" s="151">
        <v>133.65651072290768</v>
      </c>
      <c r="I38" s="154">
        <v>2428.8018981055375</v>
      </c>
      <c r="J38">
        <v>3.7955091214837036</v>
      </c>
      <c r="K38">
        <v>0.56660911752590282</v>
      </c>
      <c r="L38" s="148">
        <v>2607.8187305899996</v>
      </c>
      <c r="M38" s="151">
        <v>133.44480087758191</v>
      </c>
      <c r="N38" s="154">
        <v>2671.7339056363307</v>
      </c>
      <c r="O38" s="194">
        <v>4.0634635690631438</v>
      </c>
      <c r="P38">
        <v>0.58592961872931359</v>
      </c>
      <c r="Q38" s="148">
        <v>2645.0959993099996</v>
      </c>
      <c r="R38" s="151">
        <v>133.22968308469919</v>
      </c>
      <c r="S38" s="154">
        <v>2705.8007755555595</v>
      </c>
      <c r="T38" s="194">
        <v>4.0882425901554029</v>
      </c>
      <c r="U38">
        <v>0.45644242893121162</v>
      </c>
    </row>
    <row r="39" spans="1:21" x14ac:dyDescent="0.55000000000000004">
      <c r="A39" s="27">
        <v>37987</v>
      </c>
      <c r="B39" s="148">
        <v>811.97591801999999</v>
      </c>
      <c r="C39" s="151">
        <v>141.66794460287201</v>
      </c>
      <c r="D39" s="154">
        <v>815.48993328001234</v>
      </c>
      <c r="E39">
        <v>0.77781429717385109</v>
      </c>
      <c r="F39">
        <v>0.28596577719653871</v>
      </c>
      <c r="G39" s="148">
        <v>2339.2893287400002</v>
      </c>
      <c r="H39" s="151">
        <v>129.31676946433035</v>
      </c>
      <c r="I39" s="154">
        <v>2349.9402568049391</v>
      </c>
      <c r="J39">
        <v>3.409904247468396</v>
      </c>
      <c r="K39">
        <v>0.45366345280147441</v>
      </c>
      <c r="L39" s="148">
        <v>2564.9911541400006</v>
      </c>
      <c r="M39" s="151">
        <v>128.44365335079863</v>
      </c>
      <c r="N39" s="154">
        <v>2571.6045987879229</v>
      </c>
      <c r="O39" s="194">
        <v>3.5731178240125945</v>
      </c>
      <c r="P39">
        <v>0.47008749901668495</v>
      </c>
      <c r="Q39" s="148">
        <v>2611.7852288200006</v>
      </c>
      <c r="R39" s="151">
        <v>128.3634391608561</v>
      </c>
      <c r="S39" s="154">
        <v>2606.9707980436669</v>
      </c>
      <c r="T39" s="194">
        <v>3.5993102090235065</v>
      </c>
      <c r="U39">
        <v>0.36173336798013345</v>
      </c>
    </row>
    <row r="40" spans="1:21" x14ac:dyDescent="0.55000000000000004">
      <c r="A40" s="27">
        <v>38018</v>
      </c>
      <c r="B40" s="148">
        <v>804.42964741000003</v>
      </c>
      <c r="C40" s="151">
        <v>140.1538661149977</v>
      </c>
      <c r="D40" s="154">
        <v>806.77437120618868</v>
      </c>
      <c r="E40">
        <v>0.80758083638135059</v>
      </c>
      <c r="F40">
        <v>0.32052082166353213</v>
      </c>
      <c r="G40" s="148">
        <v>2285.7322393599998</v>
      </c>
      <c r="H40" s="151">
        <v>127.26807532335668</v>
      </c>
      <c r="I40" s="154">
        <v>2312.7114514790965</v>
      </c>
      <c r="J40">
        <v>3.5931423325134673</v>
      </c>
      <c r="K40">
        <v>0.53438516402522207</v>
      </c>
      <c r="L40" s="148">
        <v>2532.2816310599997</v>
      </c>
      <c r="M40" s="151">
        <v>126.92052886233698</v>
      </c>
      <c r="N40" s="154">
        <v>2541.1097176717899</v>
      </c>
      <c r="O40" s="194">
        <v>3.8046681101535977</v>
      </c>
      <c r="P40">
        <v>0.55412047389949326</v>
      </c>
      <c r="Q40" s="148">
        <v>2591.1877081199996</v>
      </c>
      <c r="R40" s="151">
        <v>127.04509352600313</v>
      </c>
      <c r="S40" s="154">
        <v>2580.1961292262995</v>
      </c>
      <c r="T40" s="194">
        <v>3.8443722265415659</v>
      </c>
      <c r="U40">
        <v>0.43576458054298078</v>
      </c>
    </row>
    <row r="41" spans="1:21" x14ac:dyDescent="0.55000000000000004">
      <c r="A41" s="27">
        <v>38047</v>
      </c>
      <c r="B41" s="148">
        <v>796.86166049000008</v>
      </c>
      <c r="C41" s="151">
        <v>138.52318463363258</v>
      </c>
      <c r="D41" s="154">
        <v>797.3876017703285</v>
      </c>
      <c r="E41">
        <v>0.88824510508697418</v>
      </c>
      <c r="F41">
        <v>0.35581698093507835</v>
      </c>
      <c r="G41" s="148">
        <v>2312.2171671000001</v>
      </c>
      <c r="H41" s="151">
        <v>128.24283072511344</v>
      </c>
      <c r="I41" s="154">
        <v>2330.4246759016883</v>
      </c>
      <c r="J41">
        <v>4.0926526754641372</v>
      </c>
      <c r="K41">
        <v>0.57797697112507573</v>
      </c>
      <c r="L41" s="148">
        <v>2540.6817848999999</v>
      </c>
      <c r="M41" s="151">
        <v>127.52497408121319</v>
      </c>
      <c r="N41" s="154">
        <v>2553.2114764121161</v>
      </c>
      <c r="O41" s="194">
        <v>4.2951302029827723</v>
      </c>
      <c r="P41">
        <v>0.60114919928515587</v>
      </c>
      <c r="Q41" s="148">
        <v>2622.61812057</v>
      </c>
      <c r="R41" s="151">
        <v>128.15301252621464</v>
      </c>
      <c r="S41" s="154">
        <v>2602.6971816991127</v>
      </c>
      <c r="T41" s="194">
        <v>4.3510457509328031</v>
      </c>
      <c r="U41">
        <v>0.47577067447536836</v>
      </c>
    </row>
    <row r="42" spans="1:21" x14ac:dyDescent="0.55000000000000004">
      <c r="A42" s="27">
        <v>38078</v>
      </c>
      <c r="B42" s="148">
        <v>799.7748074299999</v>
      </c>
      <c r="C42" s="151">
        <v>139.37045689681497</v>
      </c>
      <c r="D42" s="154">
        <v>802.26479543124776</v>
      </c>
      <c r="E42">
        <v>0.87828402610558776</v>
      </c>
      <c r="F42">
        <v>0.32426371270990723</v>
      </c>
      <c r="G42" s="148">
        <v>2306.7556728899999</v>
      </c>
      <c r="H42" s="151">
        <v>128.13140582321594</v>
      </c>
      <c r="I42" s="154">
        <v>2328.3998660981019</v>
      </c>
      <c r="J42">
        <v>3.8816080587385291</v>
      </c>
      <c r="K42">
        <v>0.51160037202675768</v>
      </c>
      <c r="L42" s="148">
        <v>2549.2567646899997</v>
      </c>
      <c r="M42" s="151">
        <v>127.64865365462569</v>
      </c>
      <c r="N42" s="154">
        <v>2555.6876980973948</v>
      </c>
      <c r="O42" s="194">
        <v>4.0876750906112909</v>
      </c>
      <c r="P42">
        <v>0.52903141685028154</v>
      </c>
      <c r="Q42" s="148">
        <v>2598.5774571799998</v>
      </c>
      <c r="R42" s="151">
        <v>127.65025770138723</v>
      </c>
      <c r="S42" s="154">
        <v>2592.4865862564475</v>
      </c>
      <c r="T42" s="194">
        <v>4.1176717132491314</v>
      </c>
      <c r="U42">
        <v>0.40803450104770611</v>
      </c>
    </row>
    <row r="43" spans="1:21" x14ac:dyDescent="0.55000000000000004">
      <c r="A43" s="27">
        <v>38108</v>
      </c>
      <c r="B43" s="148">
        <v>816.68488543000001</v>
      </c>
      <c r="C43" s="151">
        <v>142.09656760899412</v>
      </c>
      <c r="D43" s="154">
        <v>817.95723629372219</v>
      </c>
      <c r="E43">
        <v>0.9765400322318829</v>
      </c>
      <c r="F43">
        <v>0.36242135954870969</v>
      </c>
      <c r="G43" s="148">
        <v>2291.7153629300001</v>
      </c>
      <c r="H43" s="151">
        <v>128.78319028656483</v>
      </c>
      <c r="I43" s="154">
        <v>2340.2440728125766</v>
      </c>
      <c r="J43">
        <v>4.155152659919775</v>
      </c>
      <c r="K43">
        <v>0.59728794753836656</v>
      </c>
      <c r="L43" s="148">
        <v>2542.9567304299999</v>
      </c>
      <c r="M43" s="151">
        <v>128.40715191340567</v>
      </c>
      <c r="N43" s="154">
        <v>2570.873793786559</v>
      </c>
      <c r="O43" s="194">
        <v>4.4488538679480767</v>
      </c>
      <c r="P43">
        <v>0.61074030011965386</v>
      </c>
      <c r="Q43" s="148">
        <v>2589.91118465</v>
      </c>
      <c r="R43" s="151">
        <v>128.35315841184672</v>
      </c>
      <c r="S43" s="154">
        <v>2606.7620032916348</v>
      </c>
      <c r="T43" s="194">
        <v>4.4892408798789116</v>
      </c>
      <c r="U43">
        <v>0.47397792870530137</v>
      </c>
    </row>
    <row r="44" spans="1:21" x14ac:dyDescent="0.55000000000000004">
      <c r="A44" s="27">
        <v>38139</v>
      </c>
      <c r="B44" s="148">
        <v>849.49892639999996</v>
      </c>
      <c r="C44" s="151">
        <v>147.52619715786997</v>
      </c>
      <c r="D44" s="154">
        <v>849.21207133039979</v>
      </c>
      <c r="E44">
        <v>1.0062982437507966</v>
      </c>
      <c r="F44">
        <v>0.37014286046418127</v>
      </c>
      <c r="G44" s="148">
        <v>2336.3578563000001</v>
      </c>
      <c r="H44" s="151">
        <v>133.00388206054376</v>
      </c>
      <c r="I44" s="154">
        <v>2416.9423506331832</v>
      </c>
      <c r="J44">
        <v>4.1212944267564806</v>
      </c>
      <c r="K44">
        <v>0.62223861620840093</v>
      </c>
      <c r="L44" s="148">
        <v>2611.0770954999998</v>
      </c>
      <c r="M44" s="151">
        <v>132.71417609035296</v>
      </c>
      <c r="N44" s="154">
        <v>2657.105872146074</v>
      </c>
      <c r="O44" s="194">
        <v>4.4529921584459817</v>
      </c>
      <c r="P44">
        <v>0.63646578147053312</v>
      </c>
      <c r="Q44" s="148">
        <v>2670.0539035599995</v>
      </c>
      <c r="R44" s="151">
        <v>132.66377542479128</v>
      </c>
      <c r="S44" s="154">
        <v>2694.3075906314562</v>
      </c>
      <c r="T44" s="194">
        <v>4.5093857765021124</v>
      </c>
      <c r="U44">
        <v>0.50189643916608906</v>
      </c>
    </row>
    <row r="45" spans="1:21" x14ac:dyDescent="0.55000000000000004">
      <c r="A45" s="27">
        <v>38169</v>
      </c>
      <c r="B45" s="148">
        <v>830.65782680000007</v>
      </c>
      <c r="C45" s="151">
        <v>144.85757185081152</v>
      </c>
      <c r="D45" s="154">
        <v>833.85053644187622</v>
      </c>
      <c r="E45">
        <v>0.98260351598847695</v>
      </c>
      <c r="F45">
        <v>0.37519686058326213</v>
      </c>
      <c r="G45" s="148">
        <v>2300.12695437</v>
      </c>
      <c r="H45" s="151">
        <v>130.91427775738384</v>
      </c>
      <c r="I45" s="154">
        <v>2378.9701271301619</v>
      </c>
      <c r="J45">
        <v>4.2888692689083392</v>
      </c>
      <c r="K45">
        <v>0.61197964828554696</v>
      </c>
      <c r="L45" s="148">
        <v>2577.3887410699995</v>
      </c>
      <c r="M45" s="151">
        <v>130.64532849325514</v>
      </c>
      <c r="N45" s="154">
        <v>2615.6849233012299</v>
      </c>
      <c r="O45" s="194">
        <v>4.6255506020610557</v>
      </c>
      <c r="P45">
        <v>0.62568956779978691</v>
      </c>
      <c r="Q45" s="148">
        <v>2631.4726470599994</v>
      </c>
      <c r="R45" s="151">
        <v>130.57350664674186</v>
      </c>
      <c r="S45" s="154">
        <v>2651.8557079142242</v>
      </c>
      <c r="T45" s="194">
        <v>4.6762949234641038</v>
      </c>
      <c r="U45">
        <v>0.48518811612762036</v>
      </c>
    </row>
    <row r="46" spans="1:21" x14ac:dyDescent="0.55000000000000004">
      <c r="A46" s="27">
        <v>38200</v>
      </c>
      <c r="B46" s="148">
        <v>824.50167780000004</v>
      </c>
      <c r="C46" s="151">
        <v>143.22332130497074</v>
      </c>
      <c r="D46" s="154">
        <v>824.4432222302778</v>
      </c>
      <c r="E46">
        <v>1.0714019384983464</v>
      </c>
      <c r="F46">
        <v>0.38424075181768264</v>
      </c>
      <c r="G46" s="148">
        <v>2300.6660213200003</v>
      </c>
      <c r="H46" s="151">
        <v>130.09633010930423</v>
      </c>
      <c r="I46" s="154">
        <v>2364.1064082625844</v>
      </c>
      <c r="J46">
        <v>4.4855703737119601</v>
      </c>
      <c r="K46">
        <v>0.62285891218489886</v>
      </c>
      <c r="L46" s="148">
        <v>2557.8171604200002</v>
      </c>
      <c r="M46" s="151">
        <v>129.64850030246959</v>
      </c>
      <c r="N46" s="154">
        <v>2595.7271605566261</v>
      </c>
      <c r="O46" s="194">
        <v>4.808399914068616</v>
      </c>
      <c r="P46">
        <v>0.63605993152381723</v>
      </c>
      <c r="Q46" s="148">
        <v>2620.0764499600004</v>
      </c>
      <c r="R46" s="151">
        <v>129.71955100327278</v>
      </c>
      <c r="S46" s="154">
        <v>2634.512471865844</v>
      </c>
      <c r="T46" s="194">
        <v>4.8675356451495393</v>
      </c>
      <c r="U46">
        <v>0.49407071657401996</v>
      </c>
    </row>
    <row r="47" spans="1:21" x14ac:dyDescent="0.55000000000000004">
      <c r="A47" s="27">
        <v>38231</v>
      </c>
      <c r="B47" s="148">
        <v>832.48129023999991</v>
      </c>
      <c r="C47" s="151">
        <v>144.60931959577445</v>
      </c>
      <c r="D47" s="154">
        <v>832.42151016875323</v>
      </c>
      <c r="E47">
        <v>1.1162856529512313</v>
      </c>
      <c r="F47">
        <v>0.3907738155880619</v>
      </c>
      <c r="G47" s="148">
        <v>2340.2953117100001</v>
      </c>
      <c r="H47" s="151">
        <v>131.50162591530278</v>
      </c>
      <c r="I47" s="154">
        <v>2389.6433993343107</v>
      </c>
      <c r="J47">
        <v>4.6981418576123293</v>
      </c>
      <c r="K47">
        <v>0.62043329804420044</v>
      </c>
      <c r="L47" s="148">
        <v>2548.5990256099999</v>
      </c>
      <c r="M47" s="151">
        <v>130.57627396805137</v>
      </c>
      <c r="N47" s="154">
        <v>2614.302364257258</v>
      </c>
      <c r="O47" s="194">
        <v>4.953629495795119</v>
      </c>
      <c r="P47">
        <v>0.63447644680558735</v>
      </c>
      <c r="Q47" s="148">
        <v>2625.0966589599998</v>
      </c>
      <c r="R47" s="151">
        <v>130.82543509865559</v>
      </c>
      <c r="S47" s="154">
        <v>2656.9721968586509</v>
      </c>
      <c r="T47" s="194">
        <v>5.0268093225474892</v>
      </c>
      <c r="U47">
        <v>0.49110207287329755</v>
      </c>
    </row>
    <row r="48" spans="1:21" x14ac:dyDescent="0.55000000000000004">
      <c r="A48" s="27">
        <v>38261</v>
      </c>
      <c r="B48" s="148">
        <v>844.90091489000008</v>
      </c>
      <c r="C48" s="151">
        <v>147.07655975966304</v>
      </c>
      <c r="D48" s="154">
        <v>846.62380217119176</v>
      </c>
      <c r="E48">
        <v>1.1673322469897736</v>
      </c>
      <c r="F48">
        <v>0.40251338940211423</v>
      </c>
      <c r="G48" s="148">
        <v>2379.13041389</v>
      </c>
      <c r="H48" s="151">
        <v>134.05017119659919</v>
      </c>
      <c r="I48" s="154">
        <v>2435.9554838196923</v>
      </c>
      <c r="J48">
        <v>4.9111209633026789</v>
      </c>
      <c r="K48">
        <v>0.63280242597994119</v>
      </c>
      <c r="L48" s="148">
        <v>2605.5407088899997</v>
      </c>
      <c r="M48" s="151">
        <v>133.27238298908816</v>
      </c>
      <c r="N48" s="154">
        <v>2668.281881161809</v>
      </c>
      <c r="O48" s="194">
        <v>5.1913615576187144</v>
      </c>
      <c r="P48">
        <v>0.64670607103301425</v>
      </c>
      <c r="Q48" s="148">
        <v>2688.7960904999995</v>
      </c>
      <c r="R48" s="151">
        <v>133.49927523617168</v>
      </c>
      <c r="S48" s="154">
        <v>2711.2760017637706</v>
      </c>
      <c r="T48" s="194">
        <v>5.2735312968748751</v>
      </c>
      <c r="U48">
        <v>0.49581730873719082</v>
      </c>
    </row>
    <row r="49" spans="1:21" x14ac:dyDescent="0.55000000000000004">
      <c r="A49" s="27">
        <v>38292</v>
      </c>
      <c r="B49" s="148">
        <v>865.98608226999988</v>
      </c>
      <c r="C49" s="151">
        <v>150.54262392577871</v>
      </c>
      <c r="D49" s="154">
        <v>866.57567232426948</v>
      </c>
      <c r="E49">
        <v>1.2446812188884167</v>
      </c>
      <c r="F49">
        <v>0.42638581068574422</v>
      </c>
      <c r="G49" s="148">
        <v>2432.5247551999996</v>
      </c>
      <c r="H49" s="151">
        <v>137.38202603460218</v>
      </c>
      <c r="I49" s="154">
        <v>2496.501844868505</v>
      </c>
      <c r="J49">
        <v>5.1892082647293289</v>
      </c>
      <c r="K49">
        <v>0.67372791571133317</v>
      </c>
      <c r="L49" s="148">
        <v>2613.5701283999997</v>
      </c>
      <c r="M49" s="151">
        <v>136.00456379742118</v>
      </c>
      <c r="N49" s="154">
        <v>2722.9836009286869</v>
      </c>
      <c r="O49" s="194">
        <v>5.4258829545576193</v>
      </c>
      <c r="P49">
        <v>0.68961046150730365</v>
      </c>
      <c r="Q49" s="148">
        <v>2707.1653604200001</v>
      </c>
      <c r="R49" s="151">
        <v>136.29624820144551</v>
      </c>
      <c r="S49" s="154">
        <v>2768.0805474432368</v>
      </c>
      <c r="T49" s="194">
        <v>5.5260539547191119</v>
      </c>
      <c r="U49">
        <v>0.5305883918873826</v>
      </c>
    </row>
    <row r="50" spans="1:21" x14ac:dyDescent="0.55000000000000004">
      <c r="A50" s="27">
        <v>38322</v>
      </c>
      <c r="B50" s="148">
        <v>946.31279712000003</v>
      </c>
      <c r="C50" s="151">
        <v>165.5236139679588</v>
      </c>
      <c r="D50" s="154">
        <v>952.81145843814716</v>
      </c>
      <c r="E50">
        <v>1.215589233505348</v>
      </c>
      <c r="F50">
        <v>0.43976520584988371</v>
      </c>
      <c r="G50" s="148">
        <v>2493.2750175599999</v>
      </c>
      <c r="H50" s="151">
        <v>146.57309707749693</v>
      </c>
      <c r="I50" s="154">
        <v>2663.5216980269161</v>
      </c>
      <c r="J50">
        <v>5.3165761951255774</v>
      </c>
      <c r="K50">
        <v>0.67226182414800739</v>
      </c>
      <c r="L50" s="148">
        <v>2715.6248402599999</v>
      </c>
      <c r="M50" s="151">
        <v>145.52774771254994</v>
      </c>
      <c r="N50" s="154">
        <v>2913.6498028963524</v>
      </c>
      <c r="O50" s="194">
        <v>5.5858114863193844</v>
      </c>
      <c r="P50">
        <v>0.69165444560270994</v>
      </c>
      <c r="Q50" s="148">
        <v>2809.00797517</v>
      </c>
      <c r="R50" s="151">
        <v>145.78880727397706</v>
      </c>
      <c r="S50" s="154">
        <v>2960.8677184832959</v>
      </c>
      <c r="T50" s="194">
        <v>5.6758272171990409</v>
      </c>
      <c r="U50">
        <v>0.51656833445331207</v>
      </c>
    </row>
    <row r="51" spans="1:21" x14ac:dyDescent="0.55000000000000004">
      <c r="A51" s="27">
        <v>38353</v>
      </c>
      <c r="B51" s="148">
        <v>908.03509158000008</v>
      </c>
      <c r="C51" s="151">
        <v>158.5942030737834</v>
      </c>
      <c r="D51" s="154">
        <v>912.92336065003053</v>
      </c>
      <c r="E51">
        <v>1.1472295600653286</v>
      </c>
      <c r="F51">
        <v>0.43723177902380805</v>
      </c>
      <c r="G51" s="148">
        <v>2467.6089118200002</v>
      </c>
      <c r="H51" s="151">
        <v>142.2637601191295</v>
      </c>
      <c r="I51" s="154">
        <v>2585.2125627109558</v>
      </c>
      <c r="J51">
        <v>5.4076942385001363</v>
      </c>
      <c r="K51">
        <v>0.64976497122431731</v>
      </c>
      <c r="L51" s="148">
        <v>2667.7524728200001</v>
      </c>
      <c r="M51" s="151">
        <v>141.04786459600382</v>
      </c>
      <c r="N51" s="154">
        <v>2823.9568696606552</v>
      </c>
      <c r="O51" s="194">
        <v>5.6496860826350357</v>
      </c>
      <c r="P51">
        <v>0.66672671814920836</v>
      </c>
      <c r="Q51" s="148">
        <v>2779.1744512799996</v>
      </c>
      <c r="R51" s="151">
        <v>141.49681325289959</v>
      </c>
      <c r="S51" s="154">
        <v>2873.7003509565839</v>
      </c>
      <c r="T51" s="194">
        <v>5.7599477829391814</v>
      </c>
      <c r="U51">
        <v>0.49691660803397092</v>
      </c>
    </row>
    <row r="52" spans="1:21" x14ac:dyDescent="0.55000000000000004">
      <c r="A52" s="27">
        <v>38384</v>
      </c>
      <c r="B52" s="148">
        <v>903.98645365999982</v>
      </c>
      <c r="C52" s="151">
        <v>157.59048145696801</v>
      </c>
      <c r="D52" s="154">
        <v>907.14559012739755</v>
      </c>
      <c r="E52">
        <v>1.2561915460782291</v>
      </c>
      <c r="F52">
        <v>0.46890286965510336</v>
      </c>
      <c r="G52" s="148">
        <v>2446.2726285099998</v>
      </c>
      <c r="H52" s="151">
        <v>140.80878476794206</v>
      </c>
      <c r="I52" s="154">
        <v>2558.7727965106619</v>
      </c>
      <c r="J52">
        <v>5.6709722532609872</v>
      </c>
      <c r="K52">
        <v>0.72457569287373735</v>
      </c>
      <c r="L52" s="148">
        <v>2660.6326435099995</v>
      </c>
      <c r="M52" s="151">
        <v>139.80763493437939</v>
      </c>
      <c r="N52" s="154">
        <v>2799.1259012306627</v>
      </c>
      <c r="O52" s="194">
        <v>5.9573254795195316</v>
      </c>
      <c r="P52">
        <v>0.74429197182391504</v>
      </c>
      <c r="Q52" s="148">
        <v>2771.5189080999994</v>
      </c>
      <c r="R52" s="151">
        <v>140.29727602815962</v>
      </c>
      <c r="S52" s="154">
        <v>2849.3385970451395</v>
      </c>
      <c r="T52" s="194">
        <v>6.077154660659315</v>
      </c>
      <c r="U52">
        <v>0.56561141916078173</v>
      </c>
    </row>
    <row r="53" spans="1:21" x14ac:dyDescent="0.55000000000000004">
      <c r="A53" s="27">
        <v>38412</v>
      </c>
      <c r="B53" s="148">
        <v>890.3670651000001</v>
      </c>
      <c r="C53" s="151">
        <v>155.27856382555376</v>
      </c>
      <c r="D53" s="154">
        <v>893.8373886123976</v>
      </c>
      <c r="E53">
        <v>1.3511215058353336</v>
      </c>
      <c r="F53">
        <v>0.48045322871751867</v>
      </c>
      <c r="G53" s="148">
        <v>2468.9781498300003</v>
      </c>
      <c r="H53" s="151">
        <v>140.220845887942</v>
      </c>
      <c r="I53" s="154">
        <v>2548.0887897234829</v>
      </c>
      <c r="J53">
        <v>5.9473712127921221</v>
      </c>
      <c r="K53">
        <v>0.74375909574004273</v>
      </c>
      <c r="L53" s="148">
        <v>2674.3652808300003</v>
      </c>
      <c r="M53" s="151">
        <v>139.10201166208512</v>
      </c>
      <c r="N53" s="154">
        <v>2784.9984297308602</v>
      </c>
      <c r="O53" s="194">
        <v>6.2319777133707985</v>
      </c>
      <c r="P53">
        <v>0.762645101923348</v>
      </c>
      <c r="Q53" s="148">
        <v>2792.8317211400008</v>
      </c>
      <c r="R53" s="151">
        <v>139.68113706906939</v>
      </c>
      <c r="S53" s="154">
        <v>2836.8252499084015</v>
      </c>
      <c r="T53" s="194">
        <v>6.366905363044709</v>
      </c>
      <c r="U53">
        <v>0.57921299827628558</v>
      </c>
    </row>
    <row r="54" spans="1:21" x14ac:dyDescent="0.55000000000000004">
      <c r="A54" s="27">
        <v>38443</v>
      </c>
      <c r="B54" s="148">
        <v>890.89421749999997</v>
      </c>
      <c r="C54" s="151">
        <v>155.65810752204263</v>
      </c>
      <c r="D54" s="154">
        <v>896.0221740597633</v>
      </c>
      <c r="E54">
        <v>1.4590888172636731</v>
      </c>
      <c r="F54">
        <v>0.47682507134960356</v>
      </c>
      <c r="G54" s="148">
        <v>2476.3234933000003</v>
      </c>
      <c r="H54" s="151">
        <v>140.72776014703254</v>
      </c>
      <c r="I54" s="154">
        <v>2557.3004196545407</v>
      </c>
      <c r="J54">
        <v>6.1287383332596361</v>
      </c>
      <c r="K54">
        <v>0.72358616951967036</v>
      </c>
      <c r="L54" s="148">
        <v>2675.1787345000002</v>
      </c>
      <c r="M54" s="151">
        <v>139.5160349654474</v>
      </c>
      <c r="N54" s="154">
        <v>2793.2877005757491</v>
      </c>
      <c r="O54" s="194">
        <v>6.4134422911496021</v>
      </c>
      <c r="P54">
        <v>0.73915777940878791</v>
      </c>
      <c r="Q54" s="148">
        <v>2793.4180595000003</v>
      </c>
      <c r="R54" s="151">
        <v>140.06186676336176</v>
      </c>
      <c r="S54" s="154">
        <v>2844.5576011250487</v>
      </c>
      <c r="T54" s="194">
        <v>6.5537626627079248</v>
      </c>
      <c r="U54">
        <v>0.55278417933790935</v>
      </c>
    </row>
    <row r="55" spans="1:21" x14ac:dyDescent="0.55000000000000004">
      <c r="A55" s="27">
        <v>38473</v>
      </c>
      <c r="B55" s="148">
        <v>892.00300877000018</v>
      </c>
      <c r="C55" s="151">
        <v>155.71439850472223</v>
      </c>
      <c r="D55" s="154">
        <v>896.34620452295894</v>
      </c>
      <c r="E55">
        <v>1.5377449506047611</v>
      </c>
      <c r="F55">
        <v>0.48501861958597159</v>
      </c>
      <c r="G55" s="148">
        <v>2461.2969903300004</v>
      </c>
      <c r="H55" s="151">
        <v>140.39990940402134</v>
      </c>
      <c r="I55" s="154">
        <v>2551.3427262910523</v>
      </c>
      <c r="J55">
        <v>6.262311482994849</v>
      </c>
      <c r="K55">
        <v>0.73764949123104784</v>
      </c>
      <c r="L55" s="148">
        <v>2670.5688985300003</v>
      </c>
      <c r="M55" s="151">
        <v>139.3277399919676</v>
      </c>
      <c r="N55" s="154">
        <v>2789.5177967533555</v>
      </c>
      <c r="O55" s="194">
        <v>6.5497942111953815</v>
      </c>
      <c r="P55">
        <v>0.75685327785550338</v>
      </c>
      <c r="Q55" s="148">
        <v>2789.2417381599998</v>
      </c>
      <c r="R55" s="151">
        <v>139.8678114586163</v>
      </c>
      <c r="S55" s="154">
        <v>2840.6164749291165</v>
      </c>
      <c r="T55" s="194">
        <v>6.6848330018878936</v>
      </c>
      <c r="U55">
        <v>0.56730828852322679</v>
      </c>
    </row>
    <row r="56" spans="1:21" x14ac:dyDescent="0.55000000000000004">
      <c r="A56" s="27">
        <v>38504</v>
      </c>
      <c r="B56" s="148">
        <v>929.95532061999995</v>
      </c>
      <c r="C56" s="151">
        <v>162.21231132032798</v>
      </c>
      <c r="D56" s="154">
        <v>933.75044938097494</v>
      </c>
      <c r="E56">
        <v>1.5885508079265627</v>
      </c>
      <c r="F56">
        <v>0.46615610894740395</v>
      </c>
      <c r="G56" s="148">
        <v>2510.1529991199995</v>
      </c>
      <c r="H56" s="151">
        <v>144.68311927793161</v>
      </c>
      <c r="I56" s="154">
        <v>2629.1770810521525</v>
      </c>
      <c r="J56">
        <v>6.1647122310559768</v>
      </c>
      <c r="K56">
        <v>0.69273121667730742</v>
      </c>
      <c r="L56" s="148">
        <v>2719.2198069199999</v>
      </c>
      <c r="M56" s="151">
        <v>143.52459775672997</v>
      </c>
      <c r="N56" s="154">
        <v>2873.5442040281891</v>
      </c>
      <c r="O56" s="194">
        <v>6.4357968030518142</v>
      </c>
      <c r="P56">
        <v>0.71003937400628658</v>
      </c>
      <c r="Q56" s="148">
        <v>2844.5736826299999</v>
      </c>
      <c r="R56" s="151">
        <v>144.08440770431307</v>
      </c>
      <c r="S56" s="154">
        <v>2926.2525668843718</v>
      </c>
      <c r="T56" s="194">
        <v>6.5709279355464494</v>
      </c>
      <c r="U56">
        <v>0.52955742914679094</v>
      </c>
    </row>
    <row r="57" spans="1:21" x14ac:dyDescent="0.55000000000000004">
      <c r="A57" s="27">
        <v>38534</v>
      </c>
      <c r="B57" s="148">
        <v>924.86678715999994</v>
      </c>
      <c r="C57" s="151">
        <v>161.8197642407055</v>
      </c>
      <c r="D57" s="154">
        <v>931.49081194028236</v>
      </c>
      <c r="E57">
        <v>1.5014581369485711</v>
      </c>
      <c r="F57">
        <v>0.46590840141171735</v>
      </c>
      <c r="G57" s="148">
        <v>2530.2172327600001</v>
      </c>
      <c r="H57" s="151">
        <v>145.05893513667863</v>
      </c>
      <c r="I57" s="154">
        <v>2636.0063949862506</v>
      </c>
      <c r="J57">
        <v>6.1462236404718844</v>
      </c>
      <c r="K57">
        <v>0.68877001235361912</v>
      </c>
      <c r="L57" s="148">
        <v>2751.18287246</v>
      </c>
      <c r="M57" s="151">
        <v>144.0266060463002</v>
      </c>
      <c r="N57" s="154">
        <v>2883.5950457195477</v>
      </c>
      <c r="O57" s="194">
        <v>6.4271129493877179</v>
      </c>
      <c r="P57">
        <v>0.70573640228282175</v>
      </c>
      <c r="Q57" s="148">
        <v>2879.2778861400002</v>
      </c>
      <c r="R57" s="151">
        <v>144.66426714666036</v>
      </c>
      <c r="S57" s="154">
        <v>2938.0291026569516</v>
      </c>
      <c r="T57" s="194">
        <v>6.5602229058802752</v>
      </c>
      <c r="U57">
        <v>0.52513908905268236</v>
      </c>
    </row>
    <row r="58" spans="1:21" x14ac:dyDescent="0.55000000000000004">
      <c r="A58" s="27">
        <v>38565</v>
      </c>
      <c r="B58" s="148">
        <v>916.39244445999998</v>
      </c>
      <c r="C58" s="151">
        <v>159.51425841368058</v>
      </c>
      <c r="D58" s="154">
        <v>918.2195190001072</v>
      </c>
      <c r="E58">
        <v>1.6129271985374416</v>
      </c>
      <c r="F58">
        <v>0.46442815434267781</v>
      </c>
      <c r="G58" s="148">
        <v>2548.0817452800002</v>
      </c>
      <c r="H58" s="151">
        <v>144.05083479218393</v>
      </c>
      <c r="I58" s="154">
        <v>2617.6872273157314</v>
      </c>
      <c r="J58">
        <v>6.2486176187285283</v>
      </c>
      <c r="K58">
        <v>0.68825104913478885</v>
      </c>
      <c r="L58" s="148">
        <v>2750.82293918</v>
      </c>
      <c r="M58" s="151">
        <v>142.8441059477334</v>
      </c>
      <c r="N58" s="154">
        <v>2859.9198962496371</v>
      </c>
      <c r="O58" s="194">
        <v>6.4971870201805286</v>
      </c>
      <c r="P58">
        <v>0.7059893156416398</v>
      </c>
      <c r="Q58" s="148">
        <v>2882.8131197999996</v>
      </c>
      <c r="R58" s="151">
        <v>143.72841205028618</v>
      </c>
      <c r="S58" s="154">
        <v>2919.0225465581357</v>
      </c>
      <c r="T58" s="194">
        <v>6.6257048898769018</v>
      </c>
      <c r="U58">
        <v>0.52958825165583245</v>
      </c>
    </row>
    <row r="59" spans="1:21" x14ac:dyDescent="0.55000000000000004">
      <c r="A59" s="27">
        <v>38596</v>
      </c>
      <c r="B59" s="148">
        <v>924.60072951999996</v>
      </c>
      <c r="C59" s="151">
        <v>161.47924323116999</v>
      </c>
      <c r="D59" s="154">
        <v>929.53065464340773</v>
      </c>
      <c r="E59">
        <v>1.6222314699784697</v>
      </c>
      <c r="F59">
        <v>0.44329050449726087</v>
      </c>
      <c r="G59" s="148">
        <v>2583.84143262</v>
      </c>
      <c r="H59" s="151">
        <v>145.60787790202502</v>
      </c>
      <c r="I59" s="154">
        <v>2645.9817656076552</v>
      </c>
      <c r="J59">
        <v>6.1269786225387337</v>
      </c>
      <c r="K59">
        <v>0.64811015206707556</v>
      </c>
      <c r="L59" s="148">
        <v>2805.9625624199998</v>
      </c>
      <c r="M59" s="151">
        <v>144.63952654135346</v>
      </c>
      <c r="N59" s="154">
        <v>2895.8664902218738</v>
      </c>
      <c r="O59" s="194">
        <v>6.361813066692882</v>
      </c>
      <c r="P59">
        <v>0.66717809813767859</v>
      </c>
      <c r="Q59" s="148">
        <v>2936.7538305399999</v>
      </c>
      <c r="R59" s="151">
        <v>145.33113693828787</v>
      </c>
      <c r="S59" s="154">
        <v>2951.5727571759912</v>
      </c>
      <c r="T59" s="194">
        <v>6.4728310979078785</v>
      </c>
      <c r="U59">
        <v>0.4955830316153661</v>
      </c>
    </row>
    <row r="60" spans="1:21" x14ac:dyDescent="0.55000000000000004">
      <c r="A60" s="27">
        <v>38626</v>
      </c>
      <c r="B60" s="148">
        <v>934.7618554899999</v>
      </c>
      <c r="C60" s="151">
        <v>162.8609492465261</v>
      </c>
      <c r="D60" s="154">
        <v>937.48423475240099</v>
      </c>
      <c r="E60">
        <v>1.5606491677722527</v>
      </c>
      <c r="F60">
        <v>0.43601308453861154</v>
      </c>
      <c r="G60" s="148">
        <v>2646.9767272300001</v>
      </c>
      <c r="H60" s="151">
        <v>147.43369052000651</v>
      </c>
      <c r="I60" s="154">
        <v>2679.1603749260739</v>
      </c>
      <c r="J60">
        <v>6.0360709892844939</v>
      </c>
      <c r="K60">
        <v>0.63280199008031657</v>
      </c>
      <c r="L60" s="148">
        <v>2867.7923259300001</v>
      </c>
      <c r="M60" s="151">
        <v>146.37889518214305</v>
      </c>
      <c r="N60" s="154">
        <v>2930.6908531152717</v>
      </c>
      <c r="O60" s="194">
        <v>6.2560392381169372</v>
      </c>
      <c r="P60">
        <v>0.65132223552506707</v>
      </c>
      <c r="Q60" s="148">
        <v>2999.1448449500003</v>
      </c>
      <c r="R60" s="151">
        <v>147.11161664152422</v>
      </c>
      <c r="S60" s="154">
        <v>2987.7330425593541</v>
      </c>
      <c r="T60" s="194">
        <v>6.3611712889480927</v>
      </c>
      <c r="U60">
        <v>0.48327102379012044</v>
      </c>
    </row>
    <row r="61" spans="1:21" x14ac:dyDescent="0.55000000000000004">
      <c r="A61" s="27">
        <v>38657</v>
      </c>
      <c r="B61" s="148">
        <v>962.28842807000001</v>
      </c>
      <c r="C61" s="151">
        <v>167.55450339850569</v>
      </c>
      <c r="D61" s="154">
        <v>964.50196394282193</v>
      </c>
      <c r="E61">
        <v>1.609694995547521</v>
      </c>
      <c r="F61">
        <v>0.42306770642244507</v>
      </c>
      <c r="G61" s="148">
        <v>2686.75394125</v>
      </c>
      <c r="H61" s="151">
        <v>150.48454948778144</v>
      </c>
      <c r="I61" s="154">
        <v>2734.6004878820836</v>
      </c>
      <c r="J61">
        <v>5.8674823312897111</v>
      </c>
      <c r="K61">
        <v>0.62218343920423336</v>
      </c>
      <c r="L61" s="148">
        <v>2895.9340103499999</v>
      </c>
      <c r="M61" s="151">
        <v>149.17656417095381</v>
      </c>
      <c r="N61" s="154">
        <v>2986.7037291883544</v>
      </c>
      <c r="O61" s="194">
        <v>6.071838539959419</v>
      </c>
      <c r="P61">
        <v>0.6403375468991237</v>
      </c>
      <c r="Q61" s="148">
        <v>3029.5076525699997</v>
      </c>
      <c r="R61" s="151">
        <v>149.85976036873944</v>
      </c>
      <c r="S61" s="154">
        <v>3043.5459008974608</v>
      </c>
      <c r="T61" s="194">
        <v>6.1790873965094342</v>
      </c>
      <c r="U61">
        <v>0.47589345304515601</v>
      </c>
    </row>
    <row r="62" spans="1:21" x14ac:dyDescent="0.55000000000000004">
      <c r="A62" s="27">
        <v>38687</v>
      </c>
      <c r="B62" s="148">
        <v>1068.13931181</v>
      </c>
      <c r="C62" s="151">
        <v>187.29735571856799</v>
      </c>
      <c r="D62" s="154">
        <v>1078.1486845638983</v>
      </c>
      <c r="E62">
        <v>1.5489465911336486</v>
      </c>
      <c r="F62">
        <v>0.40054294570150301</v>
      </c>
      <c r="G62" s="148">
        <v>2847.57153595</v>
      </c>
      <c r="H62" s="151">
        <v>164.71206200980873</v>
      </c>
      <c r="I62" s="154">
        <v>2993.1423967791388</v>
      </c>
      <c r="J62">
        <v>5.4640206850590394</v>
      </c>
      <c r="K62">
        <v>0.59452518764472218</v>
      </c>
      <c r="L62" s="148">
        <v>3033.0535487500001</v>
      </c>
      <c r="M62" s="151">
        <v>162.63712057110394</v>
      </c>
      <c r="N62" s="154">
        <v>3256.2011145230044</v>
      </c>
      <c r="O62" s="194">
        <v>5.6282846008732674</v>
      </c>
      <c r="P62">
        <v>0.61328189755929741</v>
      </c>
      <c r="Q62" s="148">
        <v>3169.0195763900001</v>
      </c>
      <c r="R62" s="151">
        <v>163.64659297805684</v>
      </c>
      <c r="S62" s="154">
        <v>3323.5467348184543</v>
      </c>
      <c r="T62" s="194">
        <v>5.7206173253310784</v>
      </c>
      <c r="U62">
        <v>0.44708788670338939</v>
      </c>
    </row>
    <row r="63" spans="1:21" x14ac:dyDescent="0.55000000000000004">
      <c r="A63" s="27">
        <v>38718</v>
      </c>
      <c r="B63" s="148">
        <v>1019.9177632200001</v>
      </c>
      <c r="C63" s="151">
        <v>178.58731374004583</v>
      </c>
      <c r="D63" s="154">
        <v>1028.0106553022874</v>
      </c>
      <c r="E63">
        <v>1.4635558553575141</v>
      </c>
      <c r="F63">
        <v>0.3904772437086384</v>
      </c>
      <c r="G63" s="148">
        <v>2844.2507621000004</v>
      </c>
      <c r="H63" s="151">
        <v>158.74187401442958</v>
      </c>
      <c r="I63" s="154">
        <v>2884.6523287922109</v>
      </c>
      <c r="J63">
        <v>5.4171314765208658</v>
      </c>
      <c r="K63">
        <v>0.57463339366388622</v>
      </c>
      <c r="L63" s="148">
        <v>2993.4403266000004</v>
      </c>
      <c r="M63" s="151">
        <v>156.2677601737914</v>
      </c>
      <c r="N63" s="154">
        <v>3128.6784533267223</v>
      </c>
      <c r="O63" s="194">
        <v>5.5352936428084298</v>
      </c>
      <c r="P63">
        <v>0.59356659187197991</v>
      </c>
      <c r="Q63" s="148">
        <v>3135.1315607900005</v>
      </c>
      <c r="R63" s="151">
        <v>157.32987117760936</v>
      </c>
      <c r="S63" s="154">
        <v>3195.2585759720992</v>
      </c>
      <c r="T63" s="194">
        <v>5.6244868723709072</v>
      </c>
      <c r="U63">
        <v>0.43544792421848905</v>
      </c>
    </row>
    <row r="64" spans="1:21" x14ac:dyDescent="0.55000000000000004">
      <c r="A64" s="27">
        <v>38749</v>
      </c>
      <c r="B64" s="148">
        <v>1012.58733029</v>
      </c>
      <c r="C64" s="151">
        <v>177.08134117377114</v>
      </c>
      <c r="D64" s="154">
        <v>1019.3417537308305</v>
      </c>
      <c r="E64">
        <v>1.5155980861427771</v>
      </c>
      <c r="F64">
        <v>0.36661466438217272</v>
      </c>
      <c r="G64" s="148">
        <v>2877.3342842699999</v>
      </c>
      <c r="H64" s="151">
        <v>158.46380659269425</v>
      </c>
      <c r="I64" s="154">
        <v>2879.5992963730696</v>
      </c>
      <c r="J64">
        <v>5.2306657831789378</v>
      </c>
      <c r="K64">
        <v>0.54225848268349963</v>
      </c>
      <c r="L64" s="148">
        <v>3044.8775573699995</v>
      </c>
      <c r="M64" s="151">
        <v>156.2842077455513</v>
      </c>
      <c r="N64" s="154">
        <v>3129.0077545422605</v>
      </c>
      <c r="O64" s="194">
        <v>5.3596098496775095</v>
      </c>
      <c r="P64">
        <v>0.55867593625721212</v>
      </c>
      <c r="Q64" s="148">
        <v>3198.7062567600001</v>
      </c>
      <c r="R64" s="151">
        <v>157.87732416724899</v>
      </c>
      <c r="S64" s="154">
        <v>3206.3769595758886</v>
      </c>
      <c r="T64" s="194">
        <v>5.4478924551374783</v>
      </c>
      <c r="U64">
        <v>0.40978096626171906</v>
      </c>
    </row>
    <row r="65" spans="1:21" x14ac:dyDescent="0.55000000000000004">
      <c r="A65" s="27">
        <v>38777</v>
      </c>
      <c r="B65" s="148">
        <v>1032.9423195799998</v>
      </c>
      <c r="C65" s="151">
        <v>180.8673495880148</v>
      </c>
      <c r="D65" s="154">
        <v>1041.1353341895856</v>
      </c>
      <c r="E65">
        <v>1.4048227421484674</v>
      </c>
      <c r="F65">
        <v>0.35767581980652158</v>
      </c>
      <c r="G65" s="148">
        <v>2980.4220037099999</v>
      </c>
      <c r="H65" s="151">
        <v>163.42889256841181</v>
      </c>
      <c r="I65" s="154">
        <v>2969.8246821537946</v>
      </c>
      <c r="J65">
        <v>5.0350429474930625</v>
      </c>
      <c r="K65">
        <v>0.53017185057362148</v>
      </c>
      <c r="L65" s="148">
        <v>3163.8711644099999</v>
      </c>
      <c r="M65" s="151">
        <v>161.32416837918979</v>
      </c>
      <c r="N65" s="154">
        <v>3229.9141489421231</v>
      </c>
      <c r="O65" s="194">
        <v>5.1744058000652906</v>
      </c>
      <c r="P65">
        <v>0.54488232724533237</v>
      </c>
      <c r="Q65" s="148">
        <v>3329.1755864199995</v>
      </c>
      <c r="R65" s="151">
        <v>163.20400416253466</v>
      </c>
      <c r="S65" s="154">
        <v>3314.5580685350469</v>
      </c>
      <c r="T65" s="194">
        <v>5.2663812920108306</v>
      </c>
      <c r="U65">
        <v>0.40177211822724274</v>
      </c>
    </row>
    <row r="66" spans="1:21" x14ac:dyDescent="0.55000000000000004">
      <c r="A66" s="27">
        <v>38808</v>
      </c>
      <c r="B66" s="148">
        <v>1042.28448129</v>
      </c>
      <c r="C66" s="151">
        <v>182.30576511238041</v>
      </c>
      <c r="D66" s="154">
        <v>1049.4153539448102</v>
      </c>
      <c r="E66">
        <v>1.3906155369327475</v>
      </c>
      <c r="F66">
        <v>0.3548484017952534</v>
      </c>
      <c r="G66" s="148">
        <v>3048.4837224900002</v>
      </c>
      <c r="H66" s="151">
        <v>165.67202346417847</v>
      </c>
      <c r="I66" s="154">
        <v>3010.5867860563276</v>
      </c>
      <c r="J66">
        <v>4.9342133463992628</v>
      </c>
      <c r="K66">
        <v>0.53887824826400854</v>
      </c>
      <c r="L66" s="148">
        <v>3236.1412186900002</v>
      </c>
      <c r="M66" s="151">
        <v>163.53320026611311</v>
      </c>
      <c r="N66" s="154">
        <v>3274.1417647961057</v>
      </c>
      <c r="O66" s="194">
        <v>5.0759195513269404</v>
      </c>
      <c r="P66">
        <v>0.55359119730799322</v>
      </c>
      <c r="Q66" s="148">
        <v>3417.69129002</v>
      </c>
      <c r="R66" s="151">
        <v>165.13754248645171</v>
      </c>
      <c r="S66" s="154">
        <v>3353.8268664131829</v>
      </c>
      <c r="T66" s="194">
        <v>5.1864067142886494</v>
      </c>
      <c r="U66">
        <v>0.41313557248937899</v>
      </c>
    </row>
    <row r="67" spans="1:21" x14ac:dyDescent="0.55000000000000004">
      <c r="A67" s="27">
        <v>38838</v>
      </c>
      <c r="B67" s="148">
        <v>1047.8361107200001</v>
      </c>
      <c r="C67" s="151">
        <v>183.08148528391115</v>
      </c>
      <c r="D67" s="154">
        <v>1053.8806688944894</v>
      </c>
      <c r="E67">
        <v>1.3814108084761365</v>
      </c>
      <c r="F67">
        <v>0.34177502421751327</v>
      </c>
      <c r="G67" s="148">
        <v>3033.3232644200002</v>
      </c>
      <c r="H67" s="151">
        <v>165.0577957450659</v>
      </c>
      <c r="I67" s="154">
        <v>2999.4250593137936</v>
      </c>
      <c r="J67">
        <v>4.7963636295404211</v>
      </c>
      <c r="K67">
        <v>0.51536258773081689</v>
      </c>
      <c r="L67" s="148">
        <v>3243.7989425200003</v>
      </c>
      <c r="M67" s="151">
        <v>163.22677813444042</v>
      </c>
      <c r="N67" s="154">
        <v>3268.0068056726082</v>
      </c>
      <c r="O67" s="194">
        <v>4.9515096770507157</v>
      </c>
      <c r="P67">
        <v>0.52870885130007172</v>
      </c>
      <c r="Q67" s="148">
        <v>3419.3371785700006</v>
      </c>
      <c r="R67" s="151">
        <v>164.83744702887716</v>
      </c>
      <c r="S67" s="154">
        <v>3347.7321395997169</v>
      </c>
      <c r="T67" s="194">
        <v>5.0535931016012139</v>
      </c>
      <c r="U67">
        <v>0.39026132059627716</v>
      </c>
    </row>
    <row r="68" spans="1:21" x14ac:dyDescent="0.55000000000000004">
      <c r="A68" s="27">
        <v>38869</v>
      </c>
      <c r="B68" s="148">
        <v>1096.8552130400001</v>
      </c>
      <c r="C68" s="151">
        <v>191.55463417720952</v>
      </c>
      <c r="D68" s="154">
        <v>1102.6550592129001</v>
      </c>
      <c r="E68">
        <v>1.4116124930331022</v>
      </c>
      <c r="F68">
        <v>0.34270621576876381</v>
      </c>
      <c r="G68" s="148">
        <v>3072.9390629199997</v>
      </c>
      <c r="H68" s="151">
        <v>170.51035833047175</v>
      </c>
      <c r="I68" s="154">
        <v>3098.5088546735892</v>
      </c>
      <c r="J68">
        <v>4.7286893172346787</v>
      </c>
      <c r="K68">
        <v>0.52441812058271353</v>
      </c>
      <c r="L68" s="148">
        <v>3306.2981843199996</v>
      </c>
      <c r="M68" s="151">
        <v>168.82827252941593</v>
      </c>
      <c r="N68" s="154">
        <v>3380.1558170905723</v>
      </c>
      <c r="O68" s="194">
        <v>4.9101082601596389</v>
      </c>
      <c r="P68">
        <v>0.53692680280753124</v>
      </c>
      <c r="Q68" s="148">
        <v>3485.9259395599997</v>
      </c>
      <c r="R68" s="151">
        <v>171.04890759230244</v>
      </c>
      <c r="S68" s="154">
        <v>3473.8825170585005</v>
      </c>
      <c r="T68" s="194">
        <v>5.0118389319835934</v>
      </c>
      <c r="U68">
        <v>0.3978085769357918</v>
      </c>
    </row>
    <row r="69" spans="1:21" x14ac:dyDescent="0.55000000000000004">
      <c r="A69" s="27">
        <v>38899</v>
      </c>
      <c r="B69" s="148">
        <v>1091.4619360000002</v>
      </c>
      <c r="C69" s="151">
        <v>190.35016842413057</v>
      </c>
      <c r="D69" s="154">
        <v>1095.7217356627505</v>
      </c>
      <c r="E69">
        <v>1.4150212338202044</v>
      </c>
      <c r="F69">
        <v>0.34012252138383114</v>
      </c>
      <c r="G69" s="148">
        <v>3008.8307054699999</v>
      </c>
      <c r="H69" s="151">
        <v>167.63354039514388</v>
      </c>
      <c r="I69" s="154">
        <v>3046.2314098709635</v>
      </c>
      <c r="J69">
        <v>4.689123430303674</v>
      </c>
      <c r="K69">
        <v>0.51958234035973261</v>
      </c>
      <c r="L69" s="148">
        <v>3252.4187232699996</v>
      </c>
      <c r="M69" s="151">
        <v>166.16073095637188</v>
      </c>
      <c r="N69" s="154">
        <v>3326.7482566721328</v>
      </c>
      <c r="O69" s="194">
        <v>4.878171293216095</v>
      </c>
      <c r="P69">
        <v>0.53230139622609818</v>
      </c>
      <c r="Q69" s="148">
        <v>3409.1145936699995</v>
      </c>
      <c r="R69" s="151">
        <v>167.51643292697588</v>
      </c>
      <c r="S69" s="154">
        <v>3402.140451268293</v>
      </c>
      <c r="T69" s="194">
        <v>4.9739819122974218</v>
      </c>
      <c r="U69">
        <v>0.39164442476934175</v>
      </c>
    </row>
    <row r="70" spans="1:21" x14ac:dyDescent="0.55000000000000004">
      <c r="A70" s="27">
        <v>38930</v>
      </c>
      <c r="B70" s="148">
        <v>1060.7409299000001</v>
      </c>
      <c r="C70" s="151">
        <v>185.201673118381</v>
      </c>
      <c r="D70" s="154">
        <v>1066.0852070525018</v>
      </c>
      <c r="E70">
        <v>1.4132188464542903</v>
      </c>
      <c r="F70">
        <v>0.34183223560529269</v>
      </c>
      <c r="G70" s="148">
        <v>2985.9242103600004</v>
      </c>
      <c r="H70" s="151">
        <v>164.14342081077291</v>
      </c>
      <c r="I70" s="154">
        <v>2982.8090668419031</v>
      </c>
      <c r="J70">
        <v>4.7512084120444893</v>
      </c>
      <c r="K70">
        <v>0.52266993458921684</v>
      </c>
      <c r="L70" s="148">
        <v>3248.5768197600005</v>
      </c>
      <c r="M70" s="151">
        <v>162.97809064627762</v>
      </c>
      <c r="N70" s="154">
        <v>3263.0277672262791</v>
      </c>
      <c r="O70" s="194">
        <v>4.9486361431684269</v>
      </c>
      <c r="P70">
        <v>0.53622364773906772</v>
      </c>
      <c r="Q70" s="148">
        <v>3393.8102265000002</v>
      </c>
      <c r="R70" s="151">
        <v>164.48787186373369</v>
      </c>
      <c r="S70" s="154">
        <v>3340.6325148685019</v>
      </c>
      <c r="T70" s="194">
        <v>5.0291686777735851</v>
      </c>
      <c r="U70">
        <v>0.39660034204047107</v>
      </c>
    </row>
    <row r="71" spans="1:21" x14ac:dyDescent="0.55000000000000004">
      <c r="A71" s="27">
        <v>38961</v>
      </c>
      <c r="B71" s="148">
        <v>1074.1761507200001</v>
      </c>
      <c r="C71" s="151">
        <v>188.17803303697781</v>
      </c>
      <c r="D71" s="154">
        <v>1083.2181693343912</v>
      </c>
      <c r="E71">
        <v>1.391645876506364</v>
      </c>
      <c r="F71">
        <v>0.33983742944570666</v>
      </c>
      <c r="G71" s="148">
        <v>2996.1472694200002</v>
      </c>
      <c r="H71" s="151">
        <v>165.83522486156426</v>
      </c>
      <c r="I71" s="154">
        <v>3013.5524767031948</v>
      </c>
      <c r="J71">
        <v>4.7156952863191766</v>
      </c>
      <c r="K71">
        <v>0.51854972141412681</v>
      </c>
      <c r="L71" s="148">
        <v>3269.0328223199999</v>
      </c>
      <c r="M71" s="151">
        <v>164.75630935374051</v>
      </c>
      <c r="N71" s="154">
        <v>3298.6299576534934</v>
      </c>
      <c r="O71" s="194">
        <v>4.924833797037361</v>
      </c>
      <c r="P71">
        <v>0.53099326951400749</v>
      </c>
      <c r="Q71" s="148">
        <v>3422.0909608799998</v>
      </c>
      <c r="R71" s="151">
        <v>166.36682792307289</v>
      </c>
      <c r="S71" s="154">
        <v>3378.7927854995041</v>
      </c>
      <c r="T71" s="194">
        <v>5.0111571025273829</v>
      </c>
      <c r="U71">
        <v>0.39034988177781454</v>
      </c>
    </row>
    <row r="72" spans="1:21" x14ac:dyDescent="0.55000000000000004">
      <c r="A72" s="27">
        <v>38991</v>
      </c>
      <c r="B72" s="148">
        <v>1067.7866933299999</v>
      </c>
      <c r="C72" s="151">
        <v>186.41322701175497</v>
      </c>
      <c r="D72" s="154">
        <v>1073.0593324020463</v>
      </c>
      <c r="E72">
        <v>1.413865889525229</v>
      </c>
      <c r="F72">
        <v>0.34233137188605861</v>
      </c>
      <c r="G72" s="148">
        <v>3001.39366165</v>
      </c>
      <c r="H72" s="151">
        <v>164.89462858834048</v>
      </c>
      <c r="I72" s="154">
        <v>2996.4599908871232</v>
      </c>
      <c r="J72">
        <v>4.7604286253925512</v>
      </c>
      <c r="K72">
        <v>0.523067429016012</v>
      </c>
      <c r="L72" s="148">
        <v>3241.5852816500001</v>
      </c>
      <c r="M72" s="151">
        <v>163.57474622447816</v>
      </c>
      <c r="N72" s="154">
        <v>3274.9735674956191</v>
      </c>
      <c r="O72" s="194">
        <v>4.9417663696547915</v>
      </c>
      <c r="P72">
        <v>0.53616793601715795</v>
      </c>
      <c r="Q72" s="148">
        <v>3401.3780271700002</v>
      </c>
      <c r="R72" s="151">
        <v>165.05750013820557</v>
      </c>
      <c r="S72" s="154">
        <v>3352.201262846866</v>
      </c>
      <c r="T72" s="194">
        <v>5.0367011318953541</v>
      </c>
      <c r="U72">
        <v>0.39459766385243161</v>
      </c>
    </row>
    <row r="73" spans="1:21" x14ac:dyDescent="0.55000000000000004">
      <c r="A73" s="27">
        <v>39022</v>
      </c>
      <c r="B73" s="148">
        <v>1117.4902238699999</v>
      </c>
      <c r="C73" s="151">
        <v>196.25278028043769</v>
      </c>
      <c r="D73" s="154">
        <v>1129.6992212708831</v>
      </c>
      <c r="E73">
        <v>1.3863016003488653</v>
      </c>
      <c r="F73">
        <v>0.34076634877782275</v>
      </c>
      <c r="G73" s="148">
        <v>3029.3325769099997</v>
      </c>
      <c r="H73" s="151">
        <v>170.98445187002625</v>
      </c>
      <c r="I73" s="154">
        <v>3107.1240675242107</v>
      </c>
      <c r="J73">
        <v>4.6799324053467197</v>
      </c>
      <c r="K73">
        <v>0.51916669930608872</v>
      </c>
      <c r="L73" s="148">
        <v>3306.55821341</v>
      </c>
      <c r="M73" s="151">
        <v>169.9166243701134</v>
      </c>
      <c r="N73" s="154">
        <v>3401.9459992102979</v>
      </c>
      <c r="O73" s="194">
        <v>4.8860619553328899</v>
      </c>
      <c r="P73">
        <v>0.5330424599488599</v>
      </c>
      <c r="Q73" s="148">
        <v>3478.2851750599998</v>
      </c>
      <c r="R73" s="151">
        <v>171.76864105724681</v>
      </c>
      <c r="S73" s="154">
        <v>3488.4997954498463</v>
      </c>
      <c r="T73" s="194">
        <v>4.9804315294341173</v>
      </c>
      <c r="U73">
        <v>0.38994231673951762</v>
      </c>
    </row>
    <row r="74" spans="1:21" x14ac:dyDescent="0.55000000000000004">
      <c r="A74" s="27">
        <v>39052</v>
      </c>
      <c r="B74" s="148">
        <v>1218.19621224</v>
      </c>
      <c r="C74" s="151">
        <v>214.78163497045279</v>
      </c>
      <c r="D74" s="154">
        <v>1236.3577495446755</v>
      </c>
      <c r="E74">
        <v>1.2977461512221575</v>
      </c>
      <c r="F74">
        <v>0.34704906167984734</v>
      </c>
      <c r="G74" s="148">
        <v>3203.2145745800003</v>
      </c>
      <c r="H74" s="151">
        <v>184.47905465785294</v>
      </c>
      <c r="I74" s="154">
        <v>3352.3475638430941</v>
      </c>
      <c r="J74">
        <v>4.6193102844020935</v>
      </c>
      <c r="K74">
        <v>0.52793770464807643</v>
      </c>
      <c r="L74" s="148">
        <v>3499.6870882800004</v>
      </c>
      <c r="M74" s="151">
        <v>183.31173969287795</v>
      </c>
      <c r="N74" s="154">
        <v>3670.1331713022978</v>
      </c>
      <c r="O74" s="194">
        <v>4.8308665742230428</v>
      </c>
      <c r="P74">
        <v>0.5430418005582478</v>
      </c>
      <c r="Q74" s="148">
        <v>3676.0377947500001</v>
      </c>
      <c r="R74" s="151">
        <v>184.99330431978268</v>
      </c>
      <c r="S74" s="154">
        <v>3757.0833669463109</v>
      </c>
      <c r="T74" s="194">
        <v>4.9266852498986591</v>
      </c>
      <c r="U74">
        <v>0.39343123547149006</v>
      </c>
    </row>
    <row r="75" spans="1:21" x14ac:dyDescent="0.55000000000000004">
      <c r="A75" s="27">
        <v>39083</v>
      </c>
      <c r="B75" s="148">
        <v>1145.3288478000002</v>
      </c>
      <c r="C75" s="151">
        <v>201.86761189210682</v>
      </c>
      <c r="D75" s="154">
        <v>1162.0201437577175</v>
      </c>
      <c r="E75">
        <v>1.3207121117764604</v>
      </c>
      <c r="F75">
        <v>0.34793042735824081</v>
      </c>
      <c r="G75" s="148">
        <v>3157.5460387500002</v>
      </c>
      <c r="H75" s="151">
        <v>176.52982152677035</v>
      </c>
      <c r="I75" s="154">
        <v>3207.8943500577684</v>
      </c>
      <c r="J75">
        <v>4.7246691394847806</v>
      </c>
      <c r="K75">
        <v>0.53281306375494586</v>
      </c>
      <c r="L75" s="148">
        <v>3394.8403589499999</v>
      </c>
      <c r="M75" s="151">
        <v>174.80851135483968</v>
      </c>
      <c r="N75" s="154">
        <v>3499.8877716411635</v>
      </c>
      <c r="O75" s="194">
        <v>4.8959310633387974</v>
      </c>
      <c r="P75">
        <v>0.54768248426951782</v>
      </c>
      <c r="Q75" s="148">
        <v>3575.55404675</v>
      </c>
      <c r="R75" s="151">
        <v>176.49101971019203</v>
      </c>
      <c r="S75" s="154">
        <v>3584.4079709086341</v>
      </c>
      <c r="T75" s="194">
        <v>4.9996720899465847</v>
      </c>
      <c r="U75">
        <v>0.39901191908970995</v>
      </c>
    </row>
    <row r="76" spans="1:21" x14ac:dyDescent="0.55000000000000004">
      <c r="A76" s="27">
        <v>39114</v>
      </c>
      <c r="B76" s="148">
        <v>1130.7882112600003</v>
      </c>
      <c r="C76" s="151">
        <v>199.00802625751345</v>
      </c>
      <c r="D76" s="154">
        <v>1145.5593748455967</v>
      </c>
      <c r="E76">
        <v>1.325367585361481</v>
      </c>
      <c r="F76">
        <v>0.34919230927824735</v>
      </c>
      <c r="G76" s="148">
        <v>3182.3882317900002</v>
      </c>
      <c r="H76" s="151">
        <v>175.40209447222665</v>
      </c>
      <c r="I76" s="154">
        <v>3187.4013295845707</v>
      </c>
      <c r="J76">
        <v>4.7664568120659929</v>
      </c>
      <c r="K76">
        <v>0.53669593101377533</v>
      </c>
      <c r="L76" s="148">
        <v>3402.6864078899998</v>
      </c>
      <c r="M76" s="151">
        <v>173.37598817047646</v>
      </c>
      <c r="N76" s="154">
        <v>3471.2068433689224</v>
      </c>
      <c r="O76" s="194">
        <v>4.9235813694767865</v>
      </c>
      <c r="P76">
        <v>0.5519906844072292</v>
      </c>
      <c r="Q76" s="148">
        <v>3583.7425070199993</v>
      </c>
      <c r="R76" s="151">
        <v>175.06145086430706</v>
      </c>
      <c r="S76" s="154">
        <v>3555.3744372219526</v>
      </c>
      <c r="T76" s="194">
        <v>5.0255338758984625</v>
      </c>
      <c r="U76">
        <v>0.40508060966007853</v>
      </c>
    </row>
    <row r="77" spans="1:21" x14ac:dyDescent="0.55000000000000004">
      <c r="A77" s="27">
        <v>39142</v>
      </c>
      <c r="B77" s="148">
        <v>1144.61854328</v>
      </c>
      <c r="C77" s="151">
        <v>202.20858255931114</v>
      </c>
      <c r="D77" s="154">
        <v>1163.9828894404363</v>
      </c>
      <c r="E77">
        <v>1.2377612489651062</v>
      </c>
      <c r="F77">
        <v>0.35246195815186304</v>
      </c>
      <c r="G77" s="148">
        <v>3208.3423070500003</v>
      </c>
      <c r="H77" s="151">
        <v>177.32072107931512</v>
      </c>
      <c r="I77" s="154">
        <v>3222.2665517862279</v>
      </c>
      <c r="J77">
        <v>4.7283476098350619</v>
      </c>
      <c r="K77">
        <v>0.54160538495866206</v>
      </c>
      <c r="L77" s="148">
        <v>3467.8300707500002</v>
      </c>
      <c r="M77" s="151">
        <v>175.71468554856105</v>
      </c>
      <c r="N77" s="154">
        <v>3518.0305265619709</v>
      </c>
      <c r="O77" s="194">
        <v>4.9160247189223734</v>
      </c>
      <c r="P77">
        <v>0.55645236688989419</v>
      </c>
      <c r="Q77" s="148">
        <v>3659.99568791</v>
      </c>
      <c r="R77" s="151">
        <v>177.7069998030579</v>
      </c>
      <c r="S77" s="154">
        <v>3609.1036678596265</v>
      </c>
      <c r="T77" s="194">
        <v>5.0222317398799685</v>
      </c>
      <c r="U77">
        <v>0.40805573611098539</v>
      </c>
    </row>
    <row r="78" spans="1:21" x14ac:dyDescent="0.55000000000000004">
      <c r="A78" s="27">
        <v>39173</v>
      </c>
      <c r="B78" s="148">
        <v>1126.3025793900001</v>
      </c>
      <c r="C78" s="151">
        <v>198.48241457261929</v>
      </c>
      <c r="D78" s="154">
        <v>1142.533771283358</v>
      </c>
      <c r="E78">
        <v>1.2233534675346744</v>
      </c>
      <c r="F78">
        <v>0.35458299186925557</v>
      </c>
      <c r="G78" s="148">
        <v>3168.4026994300002</v>
      </c>
      <c r="H78" s="151">
        <v>173.89833008724625</v>
      </c>
      <c r="I78" s="154">
        <v>3160.0749706007136</v>
      </c>
      <c r="J78">
        <v>4.72059803879322</v>
      </c>
      <c r="K78">
        <v>0.54833415700964461</v>
      </c>
      <c r="L78" s="148">
        <v>3405.5401997300005</v>
      </c>
      <c r="M78" s="151">
        <v>172.1384991544065</v>
      </c>
      <c r="N78" s="154">
        <v>3446.4307461336334</v>
      </c>
      <c r="O78" s="194">
        <v>4.889829443298499</v>
      </c>
      <c r="P78">
        <v>0.56439045821127409</v>
      </c>
      <c r="Q78" s="148">
        <v>3595.8980969500003</v>
      </c>
      <c r="R78" s="151">
        <v>174.26785277398093</v>
      </c>
      <c r="S78" s="154">
        <v>3539.2570204529056</v>
      </c>
      <c r="T78" s="194">
        <v>4.9917675986434924</v>
      </c>
      <c r="U78">
        <v>0.41670169275131863</v>
      </c>
    </row>
    <row r="79" spans="1:21" x14ac:dyDescent="0.55000000000000004">
      <c r="A79" s="27">
        <v>39203</v>
      </c>
      <c r="B79" s="148">
        <v>1132.2305663699999</v>
      </c>
      <c r="C79" s="151">
        <v>199.46223457163214</v>
      </c>
      <c r="D79" s="154">
        <v>1148.1739557856552</v>
      </c>
      <c r="E79">
        <v>1.319353874727101</v>
      </c>
      <c r="F79">
        <v>0.36097419515286122</v>
      </c>
      <c r="G79" s="148">
        <v>3202.5476547500002</v>
      </c>
      <c r="H79" s="151">
        <v>175.17276529212873</v>
      </c>
      <c r="I79" s="154">
        <v>3183.2339669555431</v>
      </c>
      <c r="J79">
        <v>4.9001101386369683</v>
      </c>
      <c r="K79">
        <v>0.55757231175779498</v>
      </c>
      <c r="L79" s="148">
        <v>3465.3659208499998</v>
      </c>
      <c r="M79" s="151">
        <v>173.69905706002362</v>
      </c>
      <c r="N79" s="154">
        <v>3477.6750916662181</v>
      </c>
      <c r="O79" s="194">
        <v>5.0896172124339021</v>
      </c>
      <c r="P79">
        <v>0.57350633357955849</v>
      </c>
      <c r="Q79" s="148">
        <v>3668.2402544400002</v>
      </c>
      <c r="R79" s="151">
        <v>175.58743482096958</v>
      </c>
      <c r="S79" s="154">
        <v>3566.05679992758</v>
      </c>
      <c r="T79" s="194">
        <v>5.2055015865787944</v>
      </c>
      <c r="U79">
        <v>0.42279989362430226</v>
      </c>
    </row>
    <row r="80" spans="1:21" x14ac:dyDescent="0.55000000000000004">
      <c r="A80" s="27">
        <v>39234</v>
      </c>
      <c r="B80" s="148">
        <v>1173.5136835600001</v>
      </c>
      <c r="C80" s="151">
        <v>206.58545605419405</v>
      </c>
      <c r="D80" s="154">
        <v>1189.1776946895893</v>
      </c>
      <c r="E80">
        <v>1.3504456687635962</v>
      </c>
      <c r="F80">
        <v>0.35960313469023003</v>
      </c>
      <c r="G80" s="148">
        <v>3257.0918538299998</v>
      </c>
      <c r="H80" s="151">
        <v>180.69911967001852</v>
      </c>
      <c r="I80" s="154">
        <v>3283.6587044413918</v>
      </c>
      <c r="J80">
        <v>4.8470156383428806</v>
      </c>
      <c r="K80">
        <v>0.55857081033167733</v>
      </c>
      <c r="L80" s="148">
        <v>3484.1023959300001</v>
      </c>
      <c r="M80" s="151">
        <v>178.6496475469834</v>
      </c>
      <c r="N80" s="154">
        <v>3576.7921825528456</v>
      </c>
      <c r="O80" s="194">
        <v>5.0095592080471345</v>
      </c>
      <c r="P80">
        <v>0.57505869588863501</v>
      </c>
      <c r="Q80" s="148">
        <v>3677.29171124</v>
      </c>
      <c r="R80" s="151">
        <v>180.61207822664605</v>
      </c>
      <c r="S80" s="154">
        <v>3668.1037590524938</v>
      </c>
      <c r="T80" s="194">
        <v>5.1181456127986689</v>
      </c>
      <c r="U80">
        <v>0.42627853066753785</v>
      </c>
    </row>
    <row r="81" spans="1:21" x14ac:dyDescent="0.55000000000000004">
      <c r="A81" s="27">
        <v>39264</v>
      </c>
      <c r="B81" s="148">
        <v>1162.6248807200002</v>
      </c>
      <c r="C81" s="151">
        <v>204.40000976119694</v>
      </c>
      <c r="D81" s="154">
        <v>1176.5975061602844</v>
      </c>
      <c r="E81">
        <v>1.369924021382305</v>
      </c>
      <c r="F81">
        <v>0.35905168957303291</v>
      </c>
      <c r="G81" s="148">
        <v>3244.4113516900002</v>
      </c>
      <c r="H81" s="151">
        <v>178.76214944586204</v>
      </c>
      <c r="I81" s="154">
        <v>3248.4601426088266</v>
      </c>
      <c r="J81">
        <v>4.8830274360770094</v>
      </c>
      <c r="K81">
        <v>0.55638442321736659</v>
      </c>
      <c r="L81" s="148">
        <v>3468.0442962900006</v>
      </c>
      <c r="M81" s="151">
        <v>176.68618893921874</v>
      </c>
      <c r="N81" s="154">
        <v>3537.4812547371516</v>
      </c>
      <c r="O81" s="194">
        <v>5.0406253284794218</v>
      </c>
      <c r="P81">
        <v>0.57313364525212551</v>
      </c>
      <c r="Q81" s="148">
        <v>3676.0386553700009</v>
      </c>
      <c r="R81" s="151">
        <v>179.40329504970259</v>
      </c>
      <c r="S81" s="154">
        <v>3643.5542263813636</v>
      </c>
      <c r="T81" s="194">
        <v>5.1468540046111766</v>
      </c>
      <c r="U81">
        <v>0.42326285886133197</v>
      </c>
    </row>
    <row r="82" spans="1:21" x14ac:dyDescent="0.55000000000000004">
      <c r="A82" s="27">
        <v>39295</v>
      </c>
      <c r="B82" s="148">
        <v>1172.6966093999999</v>
      </c>
      <c r="C82" s="151">
        <v>206.23494193933939</v>
      </c>
      <c r="D82" s="154">
        <v>1187.1600136048683</v>
      </c>
      <c r="E82">
        <v>1.4783801262924143</v>
      </c>
      <c r="F82">
        <v>0.35373302465585515</v>
      </c>
      <c r="G82" s="148">
        <v>3321.0937585800002</v>
      </c>
      <c r="H82" s="151">
        <v>181.59890183625197</v>
      </c>
      <c r="I82" s="154">
        <v>3300.0095175922756</v>
      </c>
      <c r="J82">
        <v>4.9438775677125912</v>
      </c>
      <c r="K82">
        <v>0.55199225213171987</v>
      </c>
      <c r="L82" s="148">
        <v>3606.4608047800002</v>
      </c>
      <c r="M82" s="151">
        <v>180.22051685234953</v>
      </c>
      <c r="N82" s="154">
        <v>3608.2429753665742</v>
      </c>
      <c r="O82" s="194">
        <v>5.1375824959773064</v>
      </c>
      <c r="P82">
        <v>0.56818507218068737</v>
      </c>
      <c r="Q82" s="148">
        <v>3816.4037099700004</v>
      </c>
      <c r="R82" s="151">
        <v>182.49066366419379</v>
      </c>
      <c r="S82" s="154">
        <v>3706.2565026166462</v>
      </c>
      <c r="T82" s="194">
        <v>5.2462011471864027</v>
      </c>
      <c r="U82">
        <v>0.41981128277853297</v>
      </c>
    </row>
    <row r="83" spans="1:21" x14ac:dyDescent="0.55000000000000004">
      <c r="A83" s="27">
        <v>39326</v>
      </c>
      <c r="B83" s="148">
        <v>1198.7926977400002</v>
      </c>
      <c r="C83" s="151">
        <v>209.81940258606306</v>
      </c>
      <c r="D83" s="154">
        <v>1207.7934150552501</v>
      </c>
      <c r="E83">
        <v>1.4786068262467991</v>
      </c>
      <c r="F83">
        <v>0.35492000790004002</v>
      </c>
      <c r="G83" s="148">
        <v>3330.3802928300001</v>
      </c>
      <c r="H83" s="151">
        <v>183.59836243211123</v>
      </c>
      <c r="I83" s="154">
        <v>3336.3436524888402</v>
      </c>
      <c r="J83">
        <v>4.917018495840189</v>
      </c>
      <c r="K83">
        <v>0.55038450657083327</v>
      </c>
      <c r="L83" s="148">
        <v>3589.9268536300001</v>
      </c>
      <c r="M83" s="151">
        <v>181.80172681750278</v>
      </c>
      <c r="N83" s="154">
        <v>3639.9008012844643</v>
      </c>
      <c r="O83" s="194">
        <v>5.0975259250897427</v>
      </c>
      <c r="P83">
        <v>0.566198215259619</v>
      </c>
      <c r="Q83" s="148">
        <v>3816.0916001800001</v>
      </c>
      <c r="R83" s="151">
        <v>184.32024954108348</v>
      </c>
      <c r="S83" s="154">
        <v>3743.4140997077275</v>
      </c>
      <c r="T83" s="194">
        <v>5.2183054604966719</v>
      </c>
      <c r="U83">
        <v>0.41951414713704216</v>
      </c>
    </row>
    <row r="84" spans="1:21" x14ac:dyDescent="0.55000000000000004">
      <c r="A84" s="27">
        <v>39356</v>
      </c>
      <c r="B84" s="148">
        <v>1178.6073290199997</v>
      </c>
      <c r="C84" s="151">
        <v>206.20253132222646</v>
      </c>
      <c r="D84" s="154">
        <v>1186.9734468267513</v>
      </c>
      <c r="E84">
        <v>1.5351527290267972</v>
      </c>
      <c r="F84">
        <v>0.35356409926880444</v>
      </c>
      <c r="G84" s="148">
        <v>3364.1825251599994</v>
      </c>
      <c r="H84" s="151">
        <v>182.21880875050084</v>
      </c>
      <c r="I84" s="154">
        <v>3311.2744464897382</v>
      </c>
      <c r="J84">
        <v>5.0315703022853624</v>
      </c>
      <c r="K84">
        <v>0.54560142794467281</v>
      </c>
      <c r="L84" s="148">
        <v>3622.3575451599995</v>
      </c>
      <c r="M84" s="151">
        <v>180.43534448357471</v>
      </c>
      <c r="N84" s="154">
        <v>3612.5440965975058</v>
      </c>
      <c r="O84" s="194">
        <v>5.2019875283084787</v>
      </c>
      <c r="P84">
        <v>0.56166802816507089</v>
      </c>
      <c r="Q84" s="148">
        <v>3853.92536638</v>
      </c>
      <c r="R84" s="151">
        <v>182.96190148133562</v>
      </c>
      <c r="S84" s="154">
        <v>3715.8270098907869</v>
      </c>
      <c r="T84" s="194">
        <v>5.3209114026757955</v>
      </c>
      <c r="U84">
        <v>0.41451015738739777</v>
      </c>
    </row>
    <row r="85" spans="1:21" x14ac:dyDescent="0.55000000000000004">
      <c r="A85" s="27">
        <v>39387</v>
      </c>
      <c r="B85" s="148">
        <v>1212.8746577999998</v>
      </c>
      <c r="C85" s="151">
        <v>213.4209781219661</v>
      </c>
      <c r="D85" s="154">
        <v>1228.5253357569284</v>
      </c>
      <c r="E85">
        <v>1.4426977933613632</v>
      </c>
      <c r="F85">
        <v>0.36621732443060345</v>
      </c>
      <c r="G85" s="148">
        <v>3425.9219979299996</v>
      </c>
      <c r="H85" s="151">
        <v>188.25087249979748</v>
      </c>
      <c r="I85" s="154">
        <v>3420.8889187256527</v>
      </c>
      <c r="J85">
        <v>5.0810946257382525</v>
      </c>
      <c r="K85">
        <v>0.56207451128924157</v>
      </c>
      <c r="L85" s="148">
        <v>3685.0521874299993</v>
      </c>
      <c r="M85" s="151">
        <v>186.32475293607388</v>
      </c>
      <c r="N85" s="154">
        <v>3730.4575120562163</v>
      </c>
      <c r="O85" s="194">
        <v>5.2596802065671575</v>
      </c>
      <c r="P85">
        <v>0.57826472836627707</v>
      </c>
      <c r="Q85" s="148">
        <v>3938.4127997499991</v>
      </c>
      <c r="R85" s="151">
        <v>188.85157477874091</v>
      </c>
      <c r="S85" s="154">
        <v>3835.4421152255072</v>
      </c>
      <c r="T85" s="194">
        <v>5.3999714210832526</v>
      </c>
      <c r="U85">
        <v>0.42537844750842357</v>
      </c>
    </row>
    <row r="86" spans="1:21" x14ac:dyDescent="0.55000000000000004">
      <c r="A86" s="27">
        <v>39417</v>
      </c>
      <c r="B86" s="148">
        <v>1349.7900760500002</v>
      </c>
      <c r="C86" s="151">
        <v>237.74325173741607</v>
      </c>
      <c r="D86" s="154">
        <v>1368.5327971730051</v>
      </c>
      <c r="E86">
        <v>1.4621076236431412</v>
      </c>
      <c r="F86">
        <v>0.36484635234255525</v>
      </c>
      <c r="G86" s="148">
        <v>3559.3348559699998</v>
      </c>
      <c r="H86" s="151">
        <v>204.22650349153824</v>
      </c>
      <c r="I86" s="154">
        <v>3711.1975813288227</v>
      </c>
      <c r="J86">
        <v>4.9657325006554345</v>
      </c>
      <c r="K86">
        <v>0.55682497633218508</v>
      </c>
      <c r="L86" s="148">
        <v>3808.1184530699993</v>
      </c>
      <c r="M86" s="151">
        <v>201.81495903449792</v>
      </c>
      <c r="N86" s="154">
        <v>4040.5910546617474</v>
      </c>
      <c r="O86" s="194">
        <v>5.1373551459780025</v>
      </c>
      <c r="P86">
        <v>0.57299723597294339</v>
      </c>
      <c r="Q86" s="148">
        <v>4069.5714477899992</v>
      </c>
      <c r="R86" s="151">
        <v>204.89437817716444</v>
      </c>
      <c r="S86" s="154">
        <v>4161.2601226881752</v>
      </c>
      <c r="T86" s="194">
        <v>5.2770708863083069</v>
      </c>
      <c r="U86">
        <v>0.4143884295239697</v>
      </c>
    </row>
    <row r="87" spans="1:21" x14ac:dyDescent="0.55000000000000004">
      <c r="A87" s="27">
        <v>39448</v>
      </c>
      <c r="B87" s="148">
        <v>1267.85965932</v>
      </c>
      <c r="C87" s="151">
        <v>223.46620051423469</v>
      </c>
      <c r="D87" s="154">
        <v>1286.3491275922472</v>
      </c>
      <c r="E87">
        <v>1.4833897635343307</v>
      </c>
      <c r="F87">
        <v>0.36348191958450549</v>
      </c>
      <c r="G87" s="148">
        <v>3559.9019904599995</v>
      </c>
      <c r="H87" s="151">
        <v>196.380865183824</v>
      </c>
      <c r="I87" s="154">
        <v>3568.6268894069667</v>
      </c>
      <c r="J87">
        <v>5.1243324513330819</v>
      </c>
      <c r="K87">
        <v>0.55264798249736091</v>
      </c>
      <c r="L87" s="148">
        <v>3819.3589837599998</v>
      </c>
      <c r="M87" s="151">
        <v>194.28612540559851</v>
      </c>
      <c r="N87" s="154">
        <v>3889.8542710332999</v>
      </c>
      <c r="O87" s="194">
        <v>5.2912834691428206</v>
      </c>
      <c r="P87">
        <v>0.56905118162552681</v>
      </c>
      <c r="Q87" s="148">
        <v>4117.8106804399995</v>
      </c>
      <c r="R87" s="151">
        <v>197.74505370890526</v>
      </c>
      <c r="S87" s="154">
        <v>4016.0623916493955</v>
      </c>
      <c r="T87" s="194">
        <v>5.441859996717719</v>
      </c>
      <c r="U87">
        <v>0.41425217867684067</v>
      </c>
    </row>
    <row r="88" spans="1:21" x14ac:dyDescent="0.55000000000000004">
      <c r="A88" s="27">
        <v>39479</v>
      </c>
      <c r="B88" s="148">
        <v>1253.2502789800001</v>
      </c>
      <c r="C88" s="151">
        <v>221.41508916424712</v>
      </c>
      <c r="D88" s="154">
        <v>1274.5422176900804</v>
      </c>
      <c r="E88">
        <v>1.5187325109703771</v>
      </c>
      <c r="F88">
        <v>0.36126569243636431</v>
      </c>
      <c r="G88" s="148">
        <v>3553.8576201200003</v>
      </c>
      <c r="H88" s="151">
        <v>194.69456670664377</v>
      </c>
      <c r="I88" s="154">
        <v>3537.9835266557207</v>
      </c>
      <c r="J88">
        <v>5.1982368541449429</v>
      </c>
      <c r="K88">
        <v>0.54567990922414755</v>
      </c>
      <c r="L88" s="148">
        <v>3810.1293329200003</v>
      </c>
      <c r="M88" s="151">
        <v>192.61828812792157</v>
      </c>
      <c r="N88" s="154">
        <v>3856.462056615434</v>
      </c>
      <c r="O88" s="194">
        <v>5.3505252906987515</v>
      </c>
      <c r="P88">
        <v>0.56355633294771679</v>
      </c>
      <c r="Q88" s="148">
        <v>4124.3639664100001</v>
      </c>
      <c r="R88" s="151">
        <v>195.91443411849721</v>
      </c>
      <c r="S88" s="154">
        <v>3978.8838005667753</v>
      </c>
      <c r="T88" s="194">
        <v>5.5013310954127554</v>
      </c>
      <c r="U88">
        <v>0.41023862316659854</v>
      </c>
    </row>
    <row r="89" spans="1:21" x14ac:dyDescent="0.55000000000000004">
      <c r="A89" s="27">
        <v>39508</v>
      </c>
      <c r="B89" s="148">
        <v>1231.2234414700001</v>
      </c>
      <c r="C89" s="151">
        <v>216.91644856455059</v>
      </c>
      <c r="D89" s="154">
        <v>1248.6464786590586</v>
      </c>
      <c r="E89">
        <v>1.5949314082128163</v>
      </c>
      <c r="F89">
        <v>0.35779791834595981</v>
      </c>
      <c r="G89" s="148">
        <v>3541.2576663500004</v>
      </c>
      <c r="H89" s="151">
        <v>191.94762503511595</v>
      </c>
      <c r="I89" s="154">
        <v>3488.0661892233247</v>
      </c>
      <c r="J89">
        <v>5.2470874666288116</v>
      </c>
      <c r="K89">
        <v>0.54156430431560099</v>
      </c>
      <c r="L89" s="148">
        <v>3800.2616506500003</v>
      </c>
      <c r="M89" s="151">
        <v>189.99418304384633</v>
      </c>
      <c r="N89" s="154">
        <v>3803.9241497133271</v>
      </c>
      <c r="O89" s="194">
        <v>5.3980588159082519</v>
      </c>
      <c r="P89">
        <v>0.55929960039203575</v>
      </c>
      <c r="Q89" s="148">
        <v>4119.8098222400004</v>
      </c>
      <c r="R89" s="151">
        <v>193.37965960086768</v>
      </c>
      <c r="S89" s="154">
        <v>3927.4043201922696</v>
      </c>
      <c r="T89" s="194">
        <v>5.5484710003935822</v>
      </c>
      <c r="U89">
        <v>0.40617333263791694</v>
      </c>
    </row>
    <row r="90" spans="1:21" x14ac:dyDescent="0.55000000000000004">
      <c r="A90" s="27">
        <v>39539</v>
      </c>
      <c r="B90" s="148">
        <v>1231.5746202299999</v>
      </c>
      <c r="C90" s="151">
        <v>217.28721730615925</v>
      </c>
      <c r="D90" s="154">
        <v>1250.7807524159368</v>
      </c>
      <c r="E90">
        <v>1.5539791386419024</v>
      </c>
      <c r="F90">
        <v>0.36138756669135863</v>
      </c>
      <c r="G90" s="148">
        <v>3568.5639803399999</v>
      </c>
      <c r="H90" s="151">
        <v>192.84217109689862</v>
      </c>
      <c r="I90" s="154">
        <v>3504.3218520492446</v>
      </c>
      <c r="J90">
        <v>5.2514647906002363</v>
      </c>
      <c r="K90">
        <v>0.54908565726783076</v>
      </c>
      <c r="L90" s="148">
        <v>3861.1960631399998</v>
      </c>
      <c r="M90" s="151">
        <v>191.36904447315419</v>
      </c>
      <c r="N90" s="154">
        <v>3831.4506166275623</v>
      </c>
      <c r="O90" s="194">
        <v>5.424307772635137</v>
      </c>
      <c r="P90">
        <v>0.56653473363919871</v>
      </c>
      <c r="Q90" s="148">
        <v>4185.3797385899998</v>
      </c>
      <c r="R90" s="151">
        <v>195.22854362744101</v>
      </c>
      <c r="S90" s="154">
        <v>3964.9538490749142</v>
      </c>
      <c r="T90" s="194">
        <v>5.5719751369650465</v>
      </c>
      <c r="U90">
        <v>0.4155519619074437</v>
      </c>
    </row>
    <row r="91" spans="1:21" x14ac:dyDescent="0.55000000000000004">
      <c r="A91" s="27">
        <v>39569</v>
      </c>
      <c r="B91" s="148">
        <v>1235.48420487</v>
      </c>
      <c r="C91" s="151">
        <v>218.87652094898661</v>
      </c>
      <c r="D91" s="154">
        <v>1259.9293366301295</v>
      </c>
      <c r="E91">
        <v>1.5100923898146528</v>
      </c>
      <c r="F91">
        <v>0.36023744927173373</v>
      </c>
      <c r="G91" s="148">
        <v>3645.1587924199998</v>
      </c>
      <c r="H91" s="151">
        <v>194.96238865003733</v>
      </c>
      <c r="I91" s="154">
        <v>3542.8503785655162</v>
      </c>
      <c r="J91">
        <v>5.2721891980545781</v>
      </c>
      <c r="K91">
        <v>0.54450549030001949</v>
      </c>
      <c r="L91" s="148">
        <v>3931.7502571200002</v>
      </c>
      <c r="M91" s="151">
        <v>193.3534027422964</v>
      </c>
      <c r="N91" s="154">
        <v>3871.1799821309869</v>
      </c>
      <c r="O91" s="194">
        <v>5.4435247390660173</v>
      </c>
      <c r="P91">
        <v>0.56007162202056604</v>
      </c>
      <c r="Q91" s="148">
        <v>4251.4497795000007</v>
      </c>
      <c r="R91" s="151">
        <v>197.33062013564563</v>
      </c>
      <c r="S91" s="154">
        <v>4007.6455384528831</v>
      </c>
      <c r="T91" s="194">
        <v>5.5893342366098384</v>
      </c>
      <c r="U91">
        <v>0.40699306118640399</v>
      </c>
    </row>
    <row r="92" spans="1:21" x14ac:dyDescent="0.55000000000000004">
      <c r="A92" s="27">
        <v>39600</v>
      </c>
      <c r="B92" s="148">
        <v>1242.4870269099999</v>
      </c>
      <c r="C92" s="151">
        <v>218.88533386039842</v>
      </c>
      <c r="D92" s="154">
        <v>1259.9800668116068</v>
      </c>
      <c r="E92">
        <v>1.5695518305881127</v>
      </c>
      <c r="F92">
        <v>0.36258245184756166</v>
      </c>
      <c r="G92" s="148">
        <v>3649.33225717</v>
      </c>
      <c r="H92" s="151">
        <v>195.2308796813515</v>
      </c>
      <c r="I92" s="154">
        <v>3547.7293891199083</v>
      </c>
      <c r="J92">
        <v>5.322073862648188</v>
      </c>
      <c r="K92">
        <v>0.54749348497104666</v>
      </c>
      <c r="L92" s="148">
        <v>3914.6884408699998</v>
      </c>
      <c r="M92" s="151">
        <v>193.37730975005715</v>
      </c>
      <c r="N92" s="154">
        <v>3871.6586307017574</v>
      </c>
      <c r="O92" s="194">
        <v>5.4876192131565631</v>
      </c>
      <c r="P92">
        <v>0.56204594676116504</v>
      </c>
      <c r="Q92" s="148">
        <v>4230.0635212899997</v>
      </c>
      <c r="R92" s="151">
        <v>197.40139914467227</v>
      </c>
      <c r="S92" s="154">
        <v>4009.0830101414967</v>
      </c>
      <c r="T92" s="194">
        <v>5.6377287048552054</v>
      </c>
      <c r="U92">
        <v>0.40836007181981576</v>
      </c>
    </row>
    <row r="93" spans="1:21" x14ac:dyDescent="0.55000000000000004">
      <c r="A93" s="27">
        <v>39630</v>
      </c>
      <c r="B93" s="148">
        <v>1232.77126447</v>
      </c>
      <c r="C93" s="151">
        <v>218.14259473171808</v>
      </c>
      <c r="D93" s="154">
        <v>1255.7046022088705</v>
      </c>
      <c r="E93">
        <v>1.6155640312050004</v>
      </c>
      <c r="F93">
        <v>0.37365428696681585</v>
      </c>
      <c r="G93" s="148">
        <v>3665.2620014100007</v>
      </c>
      <c r="H93" s="151">
        <v>195.65119073440761</v>
      </c>
      <c r="I93" s="154">
        <v>3555.367268321872</v>
      </c>
      <c r="J93">
        <v>5.5438317517618216</v>
      </c>
      <c r="K93">
        <v>0.56233131790464896</v>
      </c>
      <c r="L93" s="148">
        <v>3985.9017965100011</v>
      </c>
      <c r="M93" s="151">
        <v>194.27893553487229</v>
      </c>
      <c r="N93" s="154">
        <v>3889.7103207162404</v>
      </c>
      <c r="O93" s="194">
        <v>5.7621097356356366</v>
      </c>
      <c r="P93">
        <v>0.57468702980344577</v>
      </c>
      <c r="Q93" s="148">
        <v>4336.4405122100015</v>
      </c>
      <c r="R93" s="151">
        <v>198.22874328194726</v>
      </c>
      <c r="S93" s="154">
        <v>4025.8857852923379</v>
      </c>
      <c r="T93" s="194">
        <v>5.9487859987065814</v>
      </c>
      <c r="U93">
        <v>0.41043095984961614</v>
      </c>
    </row>
    <row r="94" spans="1:21" x14ac:dyDescent="0.55000000000000004">
      <c r="A94" s="27">
        <v>39661</v>
      </c>
      <c r="B94" s="148">
        <v>1235.8883543799998</v>
      </c>
      <c r="C94" s="151">
        <v>218.81110758701104</v>
      </c>
      <c r="D94" s="154">
        <v>1259.5527945807435</v>
      </c>
      <c r="E94">
        <v>1.7138058775403779</v>
      </c>
      <c r="F94">
        <v>0.38094102292864906</v>
      </c>
      <c r="G94" s="148">
        <v>3625.4513819599997</v>
      </c>
      <c r="H94" s="151">
        <v>195.18071820705114</v>
      </c>
      <c r="I94" s="154">
        <v>3546.817856390725</v>
      </c>
      <c r="J94">
        <v>5.7096271702669146</v>
      </c>
      <c r="K94">
        <v>0.57227836171814983</v>
      </c>
      <c r="L94" s="148">
        <v>3931.0974355599997</v>
      </c>
      <c r="M94" s="151">
        <v>193.72807933067497</v>
      </c>
      <c r="N94" s="154">
        <v>3878.681481913939</v>
      </c>
      <c r="O94" s="194">
        <v>5.9192606833395018</v>
      </c>
      <c r="P94">
        <v>0.58617648824869517</v>
      </c>
      <c r="Q94" s="148">
        <v>4306.9276057499992</v>
      </c>
      <c r="R94" s="151">
        <v>197.94755603247256</v>
      </c>
      <c r="S94" s="154">
        <v>4020.1750708322488</v>
      </c>
      <c r="T94" s="194">
        <v>6.120943804417486</v>
      </c>
      <c r="U94">
        <v>0.41839095318884995</v>
      </c>
    </row>
    <row r="95" spans="1:21" x14ac:dyDescent="0.55000000000000004">
      <c r="A95" s="27">
        <v>39692</v>
      </c>
      <c r="B95" s="148">
        <v>1240.0445740300001</v>
      </c>
      <c r="C95" s="151">
        <v>218.54961365091938</v>
      </c>
      <c r="D95" s="154">
        <v>1258.0475445886277</v>
      </c>
      <c r="E95">
        <v>1.8862299736461221</v>
      </c>
      <c r="F95">
        <v>0.3805042787506891</v>
      </c>
      <c r="G95" s="148">
        <v>3652.2760060600003</v>
      </c>
      <c r="H95" s="151">
        <v>195.54639068926664</v>
      </c>
      <c r="I95" s="154">
        <v>3553.4628452063557</v>
      </c>
      <c r="J95">
        <v>5.8697154975765375</v>
      </c>
      <c r="K95">
        <v>0.57126134401396989</v>
      </c>
      <c r="L95" s="148">
        <v>3940.3072838600001</v>
      </c>
      <c r="M95" s="151">
        <v>193.97194867256007</v>
      </c>
      <c r="N95" s="154">
        <v>3883.5640549701748</v>
      </c>
      <c r="O95" s="194">
        <v>6.0506543815505349</v>
      </c>
      <c r="P95">
        <v>0.58765967956831011</v>
      </c>
      <c r="Q95" s="148">
        <v>4315.0103229999995</v>
      </c>
      <c r="R95" s="151">
        <v>198.71033264858252</v>
      </c>
      <c r="S95" s="154">
        <v>4035.6665252263415</v>
      </c>
      <c r="T95" s="194">
        <v>6.2299907208604717</v>
      </c>
      <c r="U95">
        <v>0.42126321093766622</v>
      </c>
    </row>
    <row r="96" spans="1:21" x14ac:dyDescent="0.55000000000000004">
      <c r="A96" s="27">
        <v>39722</v>
      </c>
      <c r="B96" s="148">
        <v>1280.6986184500001</v>
      </c>
      <c r="C96" s="151">
        <v>226.69966167585289</v>
      </c>
      <c r="D96" s="154">
        <v>1304.9620539980285</v>
      </c>
      <c r="E96">
        <v>1.7801191083760433</v>
      </c>
      <c r="F96">
        <v>0.43069162710877318</v>
      </c>
      <c r="G96" s="148">
        <v>3773.2338452700001</v>
      </c>
      <c r="H96" s="151">
        <v>205.49736268537993</v>
      </c>
      <c r="I96" s="154">
        <v>3734.2915945237846</v>
      </c>
      <c r="J96">
        <v>5.9036704703557161</v>
      </c>
      <c r="K96">
        <v>0.71264930317232345</v>
      </c>
      <c r="L96" s="148">
        <v>4020.8826249700001</v>
      </c>
      <c r="M96" s="151">
        <v>202.71706307177078</v>
      </c>
      <c r="N96" s="154">
        <v>4058.6523198960886</v>
      </c>
      <c r="O96" s="194">
        <v>6.0365854808962105</v>
      </c>
      <c r="P96">
        <v>0.74591047404438748</v>
      </c>
      <c r="Q96" s="148">
        <v>4351.4140928900006</v>
      </c>
      <c r="R96" s="151">
        <v>206.11217856647551</v>
      </c>
      <c r="S96" s="154">
        <v>4185.9927885744673</v>
      </c>
      <c r="T96" s="194">
        <v>6.1808552605402989</v>
      </c>
      <c r="U96">
        <v>0.57627261725391399</v>
      </c>
    </row>
    <row r="97" spans="1:21" x14ac:dyDescent="0.55000000000000004">
      <c r="A97" s="27">
        <v>39753</v>
      </c>
      <c r="B97" s="148">
        <v>1336.98846198</v>
      </c>
      <c r="C97" s="151">
        <v>236.44336076629489</v>
      </c>
      <c r="D97" s="154">
        <v>1361.0501728977499</v>
      </c>
      <c r="E97">
        <v>1.64023873641211</v>
      </c>
      <c r="F97">
        <v>0.49910065193693404</v>
      </c>
      <c r="G97" s="148">
        <v>3805.0391765499999</v>
      </c>
      <c r="H97" s="151">
        <v>211.45003480400166</v>
      </c>
      <c r="I97" s="154">
        <v>3842.463364550626</v>
      </c>
      <c r="J97">
        <v>6.0255482517770771</v>
      </c>
      <c r="K97">
        <v>0.88045165836762784</v>
      </c>
      <c r="L97" s="148">
        <v>4085.02164485</v>
      </c>
      <c r="M97" s="151">
        <v>209.47750649951342</v>
      </c>
      <c r="N97" s="154">
        <v>4194.0049586220157</v>
      </c>
      <c r="O97" s="194">
        <v>6.1541916714183706</v>
      </c>
      <c r="P97">
        <v>0.93163444847647814</v>
      </c>
      <c r="Q97" s="148">
        <v>4399.2871123699997</v>
      </c>
      <c r="R97" s="151">
        <v>212.22502728436925</v>
      </c>
      <c r="S97" s="154">
        <v>4310.1404290909986</v>
      </c>
      <c r="T97" s="194">
        <v>6.2779318148093193</v>
      </c>
      <c r="U97">
        <v>0.7557286516785553</v>
      </c>
    </row>
    <row r="98" spans="1:21" x14ac:dyDescent="0.55000000000000004">
      <c r="A98" s="27">
        <v>39783</v>
      </c>
      <c r="B98" s="148">
        <v>1482.7282317300001</v>
      </c>
      <c r="C98" s="151">
        <v>263.18076447088896</v>
      </c>
      <c r="D98" s="154">
        <v>1514.9599626124389</v>
      </c>
      <c r="E98">
        <v>1.5995326191301729</v>
      </c>
      <c r="F98">
        <v>0.485938663616448</v>
      </c>
      <c r="G98" s="148">
        <v>3972.3907521900001</v>
      </c>
      <c r="H98" s="151">
        <v>228.44680832151681</v>
      </c>
      <c r="I98" s="154">
        <v>4151.3281969312548</v>
      </c>
      <c r="J98">
        <v>5.8539731363540035</v>
      </c>
      <c r="K98">
        <v>0.83448617186260154</v>
      </c>
      <c r="L98" s="148">
        <v>4340.0721768899994</v>
      </c>
      <c r="M98" s="151">
        <v>228.38417662629001</v>
      </c>
      <c r="N98" s="154">
        <v>4572.5404376230308</v>
      </c>
      <c r="O98" s="194">
        <v>6.0443882376680023</v>
      </c>
      <c r="P98">
        <v>0.87943192314634089</v>
      </c>
      <c r="Q98" s="148">
        <v>4660.4813034499984</v>
      </c>
      <c r="R98" s="151">
        <v>231.02899366480207</v>
      </c>
      <c r="S98" s="154">
        <v>4692.0357067623354</v>
      </c>
      <c r="T98" s="194">
        <v>6.1666349753359349</v>
      </c>
      <c r="U98">
        <v>0.69602217944011169</v>
      </c>
    </row>
    <row r="99" spans="1:21" x14ac:dyDescent="0.55000000000000004">
      <c r="A99" s="27">
        <v>39814</v>
      </c>
      <c r="B99" s="148">
        <v>1416.24874161</v>
      </c>
      <c r="C99" s="151">
        <v>251.94907189287184</v>
      </c>
      <c r="D99" s="154">
        <v>1450.3064359678299</v>
      </c>
      <c r="E99">
        <v>1.5581690388089733</v>
      </c>
      <c r="F99">
        <v>0.47629142713603062</v>
      </c>
      <c r="G99" s="148">
        <v>3983.4779958700001</v>
      </c>
      <c r="H99" s="151">
        <v>223.81324332256457</v>
      </c>
      <c r="I99" s="154">
        <v>4067.1271998860593</v>
      </c>
      <c r="J99">
        <v>5.82979996561511</v>
      </c>
      <c r="K99">
        <v>0.82289513165020434</v>
      </c>
      <c r="L99" s="148">
        <v>4371.2610261700002</v>
      </c>
      <c r="M99" s="151">
        <v>224.68078398510931</v>
      </c>
      <c r="N99" s="154">
        <v>4498.3938270375529</v>
      </c>
      <c r="O99" s="194">
        <v>5.9774497928632284</v>
      </c>
      <c r="P99">
        <v>0.87362699600213856</v>
      </c>
      <c r="Q99" s="148">
        <v>4692.1686434899993</v>
      </c>
      <c r="R99" s="151">
        <v>226.91842897396901</v>
      </c>
      <c r="S99" s="154">
        <v>4608.5530408060094</v>
      </c>
      <c r="T99" s="194">
        <v>6.0745921967046632</v>
      </c>
      <c r="U99">
        <v>0.70160619917306233</v>
      </c>
    </row>
    <row r="100" spans="1:21" x14ac:dyDescent="0.55000000000000004">
      <c r="A100" s="27">
        <v>39845</v>
      </c>
      <c r="B100" s="148">
        <v>1420.7488041300003</v>
      </c>
      <c r="C100" s="151">
        <v>252.19782181267058</v>
      </c>
      <c r="D100" s="154">
        <v>1451.7383269723102</v>
      </c>
      <c r="E100">
        <v>1.5033005991202746</v>
      </c>
      <c r="F100">
        <v>0.4464616466430269</v>
      </c>
      <c r="G100" s="148">
        <v>3987.2324812200004</v>
      </c>
      <c r="H100" s="151">
        <v>223.4313721508303</v>
      </c>
      <c r="I100" s="154">
        <v>4060.1878489953069</v>
      </c>
      <c r="J100">
        <v>5.5463407833326563</v>
      </c>
      <c r="K100">
        <v>0.75980081625660068</v>
      </c>
      <c r="L100" s="148">
        <v>4429.5892784200005</v>
      </c>
      <c r="M100" s="151">
        <v>226.2411639898796</v>
      </c>
      <c r="N100" s="154">
        <v>4529.6346107698937</v>
      </c>
      <c r="O100" s="194">
        <v>5.709835087836109</v>
      </c>
      <c r="P100">
        <v>0.80457519691505985</v>
      </c>
      <c r="Q100" s="148">
        <v>4727.5738223999997</v>
      </c>
      <c r="R100" s="151">
        <v>227.56680095909113</v>
      </c>
      <c r="S100" s="154">
        <v>4621.7210179382255</v>
      </c>
      <c r="T100" s="194">
        <v>5.7990218321852014</v>
      </c>
      <c r="U100">
        <v>0.6428997086402185</v>
      </c>
    </row>
    <row r="101" spans="1:21" x14ac:dyDescent="0.55000000000000004">
      <c r="A101" s="27">
        <v>39873</v>
      </c>
      <c r="B101" s="148">
        <v>1403.2829625900001</v>
      </c>
      <c r="C101" s="151">
        <v>249.02160711168864</v>
      </c>
      <c r="D101" s="154">
        <v>1433.4549310929694</v>
      </c>
      <c r="E101">
        <v>1.5460156040010524</v>
      </c>
      <c r="F101">
        <v>0.42598536999830566</v>
      </c>
      <c r="G101" s="148">
        <v>3974.3763801700002</v>
      </c>
      <c r="H101" s="151">
        <v>221.90885478221651</v>
      </c>
      <c r="I101" s="154">
        <v>4032.5207113842239</v>
      </c>
      <c r="J101">
        <v>5.3452269858077148</v>
      </c>
      <c r="K101">
        <v>0.73445841730291328</v>
      </c>
      <c r="L101" s="148">
        <v>4394.3176936700002</v>
      </c>
      <c r="M101" s="151">
        <v>224.07506459494525</v>
      </c>
      <c r="N101" s="154">
        <v>4486.2665577744565</v>
      </c>
      <c r="O101" s="194">
        <v>5.5236694227032777</v>
      </c>
      <c r="P101">
        <v>0.77235606490594255</v>
      </c>
      <c r="Q101" s="148">
        <v>4696.2266739199995</v>
      </c>
      <c r="R101" s="151">
        <v>225.68009166517572</v>
      </c>
      <c r="S101" s="154">
        <v>4583.4032845883794</v>
      </c>
      <c r="T101" s="194">
        <v>5.6271376020215795</v>
      </c>
      <c r="U101">
        <v>0.6126304054649685</v>
      </c>
    </row>
    <row r="102" spans="1:21" x14ac:dyDescent="0.55000000000000004">
      <c r="A102" s="27">
        <v>39904</v>
      </c>
      <c r="B102" s="148">
        <v>1394.8097155900002</v>
      </c>
      <c r="C102" s="151">
        <v>248.2930355897243</v>
      </c>
      <c r="D102" s="154">
        <v>1429.2610201591872</v>
      </c>
      <c r="E102">
        <v>1.3017328642217034</v>
      </c>
      <c r="F102">
        <v>0.40678913955687834</v>
      </c>
      <c r="G102" s="148">
        <v>3969.8892460400007</v>
      </c>
      <c r="H102" s="151">
        <v>220.4551951636947</v>
      </c>
      <c r="I102" s="154">
        <v>4006.1048546364382</v>
      </c>
      <c r="J102">
        <v>4.8663466625370626</v>
      </c>
      <c r="K102">
        <v>0.7162271888371502</v>
      </c>
      <c r="L102" s="148">
        <v>4404.234908540001</v>
      </c>
      <c r="M102" s="151">
        <v>223.19443188271231</v>
      </c>
      <c r="N102" s="154">
        <v>4468.6351756583126</v>
      </c>
      <c r="O102" s="194">
        <v>4.9810129411187702</v>
      </c>
      <c r="P102">
        <v>0.7641191220824618</v>
      </c>
      <c r="Q102" s="148">
        <v>4707.2365320000017</v>
      </c>
      <c r="R102" s="151">
        <v>224.90809026265515</v>
      </c>
      <c r="S102" s="154">
        <v>4567.7244812969075</v>
      </c>
      <c r="T102" s="194">
        <v>5.0442834635314826</v>
      </c>
      <c r="U102">
        <v>0.62191347793717178</v>
      </c>
    </row>
    <row r="103" spans="1:21" x14ac:dyDescent="0.55000000000000004">
      <c r="A103" s="27">
        <v>39934</v>
      </c>
      <c r="B103" s="148">
        <v>1405.5026236400001</v>
      </c>
      <c r="C103" s="151">
        <v>250.30592701886684</v>
      </c>
      <c r="D103" s="154">
        <v>1440.8479229116263</v>
      </c>
      <c r="E103">
        <v>1.1459960591442435</v>
      </c>
      <c r="F103">
        <v>0.32648245939387444</v>
      </c>
      <c r="G103" s="148">
        <v>3929.5654129</v>
      </c>
      <c r="H103" s="151">
        <v>219.33067811120796</v>
      </c>
      <c r="I103" s="154">
        <v>3985.670166219395</v>
      </c>
      <c r="J103">
        <v>4.1221094176613331</v>
      </c>
      <c r="K103">
        <v>0.54519116034702586</v>
      </c>
      <c r="L103" s="148">
        <v>4351.6920662000002</v>
      </c>
      <c r="M103" s="151">
        <v>221.69708664514707</v>
      </c>
      <c r="N103" s="154">
        <v>4438.6564277914977</v>
      </c>
      <c r="O103" s="194">
        <v>4.2360302404150811</v>
      </c>
      <c r="P103">
        <v>0.57649009902518966</v>
      </c>
      <c r="Q103" s="148">
        <v>4656.4786848200001</v>
      </c>
      <c r="R103" s="151">
        <v>223.46258075332744</v>
      </c>
      <c r="S103" s="154">
        <v>4538.3672039931307</v>
      </c>
      <c r="T103" s="194">
        <v>4.3014390834109228</v>
      </c>
      <c r="U103">
        <v>0.45336765974093429</v>
      </c>
    </row>
    <row r="104" spans="1:21" x14ac:dyDescent="0.55000000000000004">
      <c r="A104" s="27">
        <v>39965</v>
      </c>
      <c r="B104" s="148">
        <v>1412.1552011899998</v>
      </c>
      <c r="C104" s="151">
        <v>250.61052655161305</v>
      </c>
      <c r="D104" s="154">
        <v>1442.601303701703</v>
      </c>
      <c r="E104">
        <v>1.0526549562978724</v>
      </c>
      <c r="F104">
        <v>0.29873813705805519</v>
      </c>
      <c r="G104" s="148">
        <v>3970.8121645900001</v>
      </c>
      <c r="H104" s="151">
        <v>220.38194201454542</v>
      </c>
      <c r="I104" s="154">
        <v>4004.7737007200772</v>
      </c>
      <c r="J104">
        <v>3.7461793083180019</v>
      </c>
      <c r="K104">
        <v>0.50043784321220564</v>
      </c>
      <c r="L104" s="148">
        <v>4410.7511177900005</v>
      </c>
      <c r="M104" s="151">
        <v>223.26815269890429</v>
      </c>
      <c r="N104" s="154">
        <v>4470.1111597571744</v>
      </c>
      <c r="O104" s="194">
        <v>3.87704028812098</v>
      </c>
      <c r="P104">
        <v>0.52447048414955744</v>
      </c>
      <c r="Q104" s="148">
        <v>4702.9934282100003</v>
      </c>
      <c r="R104" s="151">
        <v>224.56253115794132</v>
      </c>
      <c r="S104" s="154">
        <v>4560.7064199168426</v>
      </c>
      <c r="T104" s="194">
        <v>3.9465584786507484</v>
      </c>
      <c r="U104">
        <v>0.41121029977083995</v>
      </c>
    </row>
    <row r="105" spans="1:21" x14ac:dyDescent="0.55000000000000004">
      <c r="A105" s="27">
        <v>39995</v>
      </c>
      <c r="B105" s="148">
        <v>1416.05231615</v>
      </c>
      <c r="C105" s="151">
        <v>251.66947793255122</v>
      </c>
      <c r="D105" s="154">
        <v>1448.6969959446367</v>
      </c>
      <c r="E105">
        <v>0.93984519421370827</v>
      </c>
      <c r="F105">
        <v>0.27768354603843937</v>
      </c>
      <c r="G105" s="148">
        <v>3991.6462905999997</v>
      </c>
      <c r="H105" s="151">
        <v>221.13217923407237</v>
      </c>
      <c r="I105" s="154">
        <v>4018.4069878151913</v>
      </c>
      <c r="J105">
        <v>3.4377018311234551</v>
      </c>
      <c r="K105">
        <v>0.46619977248187755</v>
      </c>
      <c r="L105" s="148">
        <v>4451.0336498599991</v>
      </c>
      <c r="M105" s="151">
        <v>224.50460372180493</v>
      </c>
      <c r="N105" s="154">
        <v>4494.8664750547186</v>
      </c>
      <c r="O105" s="194">
        <v>3.5752721189924506</v>
      </c>
      <c r="P105">
        <v>0.48635710441973884</v>
      </c>
      <c r="Q105" s="148">
        <v>4750.4498394599987</v>
      </c>
      <c r="R105" s="151">
        <v>225.88761001432158</v>
      </c>
      <c r="S105" s="154">
        <v>4587.6178357083709</v>
      </c>
      <c r="T105" s="194">
        <v>3.6478763926698661</v>
      </c>
      <c r="U105">
        <v>0.37918984606544043</v>
      </c>
    </row>
    <row r="106" spans="1:21" x14ac:dyDescent="0.55000000000000004">
      <c r="A106" s="27">
        <v>40026</v>
      </c>
      <c r="B106" s="148">
        <v>1406.6161864299997</v>
      </c>
      <c r="C106" s="151">
        <v>248.66629877805491</v>
      </c>
      <c r="D106" s="154">
        <v>1431.4096528184734</v>
      </c>
      <c r="E106">
        <v>0.99287574532222322</v>
      </c>
      <c r="F106">
        <v>0.27785898946806115</v>
      </c>
      <c r="G106" s="148">
        <v>3894.4633027399996</v>
      </c>
      <c r="H106" s="151">
        <v>216.6018285708428</v>
      </c>
      <c r="I106" s="154">
        <v>3936.0815984239671</v>
      </c>
      <c r="J106">
        <v>3.3595235838965527</v>
      </c>
      <c r="K106">
        <v>0.48254468953629415</v>
      </c>
      <c r="L106" s="148">
        <v>4400.2056309400004</v>
      </c>
      <c r="M106" s="151">
        <v>221.4438013908952</v>
      </c>
      <c r="N106" s="154">
        <v>4433.5853362455409</v>
      </c>
      <c r="O106" s="194">
        <v>3.5152660799670779</v>
      </c>
      <c r="P106">
        <v>0.50415017770094717</v>
      </c>
      <c r="Q106" s="148">
        <v>4708.5875991000003</v>
      </c>
      <c r="R106" s="151">
        <v>223.19671882688866</v>
      </c>
      <c r="S106" s="154">
        <v>4532.9677360210317</v>
      </c>
      <c r="T106" s="194">
        <v>3.591298079814695</v>
      </c>
      <c r="U106">
        <v>0.39834623655185075</v>
      </c>
    </row>
    <row r="107" spans="1:21" x14ac:dyDescent="0.55000000000000004">
      <c r="A107" s="27">
        <v>40057</v>
      </c>
      <c r="B107" s="148">
        <v>1408.9237402999997</v>
      </c>
      <c r="C107" s="151">
        <v>248.87185587488142</v>
      </c>
      <c r="D107" s="154">
        <v>1432.5929109199885</v>
      </c>
      <c r="E107">
        <v>1.0179410653628951</v>
      </c>
      <c r="F107">
        <v>0.27725582013395222</v>
      </c>
      <c r="G107" s="148">
        <v>3913.0681984399998</v>
      </c>
      <c r="H107" s="151">
        <v>217.23844141593966</v>
      </c>
      <c r="I107" s="154">
        <v>3947.6501069699902</v>
      </c>
      <c r="J107">
        <v>3.3690628919787797</v>
      </c>
      <c r="K107">
        <v>0.48346170408250899</v>
      </c>
      <c r="L107" s="148">
        <v>4385.4153704999999</v>
      </c>
      <c r="M107" s="151">
        <v>221.15519549642576</v>
      </c>
      <c r="N107" s="154">
        <v>4427.8070807530094</v>
      </c>
      <c r="O107" s="194">
        <v>3.5208922779930565</v>
      </c>
      <c r="P107">
        <v>0.50388045000142534</v>
      </c>
      <c r="Q107" s="148">
        <v>4713.6285067400004</v>
      </c>
      <c r="R107" s="151">
        <v>223.36191151008896</v>
      </c>
      <c r="S107" s="154">
        <v>4536.3226827564031</v>
      </c>
      <c r="T107" s="194">
        <v>3.6075417102384248</v>
      </c>
      <c r="U107">
        <v>0.39840744020284602</v>
      </c>
    </row>
    <row r="108" spans="1:21" x14ac:dyDescent="0.55000000000000004">
      <c r="A108" s="27">
        <v>40087</v>
      </c>
      <c r="B108" s="148">
        <v>1456.83028917</v>
      </c>
      <c r="C108" s="151">
        <v>256.87031424531972</v>
      </c>
      <c r="D108" s="154">
        <v>1478.6348175851567</v>
      </c>
      <c r="E108">
        <v>1.032214833433561</v>
      </c>
      <c r="F108">
        <v>0.26273662714763946</v>
      </c>
      <c r="G108" s="148">
        <v>3968.3287951000002</v>
      </c>
      <c r="H108" s="151">
        <v>222.06021957924844</v>
      </c>
      <c r="I108" s="154">
        <v>4035.2713077027206</v>
      </c>
      <c r="J108">
        <v>3.2978321145076377</v>
      </c>
      <c r="K108">
        <v>0.44569455091855414</v>
      </c>
      <c r="L108" s="148">
        <v>4492.2782193000003</v>
      </c>
      <c r="M108" s="151">
        <v>227.09422467512158</v>
      </c>
      <c r="N108" s="154">
        <v>4546.7139659889626</v>
      </c>
      <c r="O108" s="194">
        <v>3.4749925506926802</v>
      </c>
      <c r="P108">
        <v>0.46027652258008295</v>
      </c>
      <c r="Q108" s="148">
        <v>4838.2980361200007</v>
      </c>
      <c r="R108" s="151">
        <v>229.73188687820368</v>
      </c>
      <c r="S108" s="154">
        <v>4665.692383953975</v>
      </c>
      <c r="T108" s="194">
        <v>3.5677894425329892</v>
      </c>
      <c r="U108">
        <v>0.35732221212028525</v>
      </c>
    </row>
    <row r="109" spans="1:21" x14ac:dyDescent="0.55000000000000004">
      <c r="A109" s="27">
        <v>40118</v>
      </c>
      <c r="B109" s="148">
        <v>1481.4801522300004</v>
      </c>
      <c r="C109" s="151">
        <v>260.74490285722061</v>
      </c>
      <c r="D109" s="154">
        <v>1500.9382964523336</v>
      </c>
      <c r="E109">
        <v>1.0671966881625705</v>
      </c>
      <c r="F109">
        <v>0.26695808707171076</v>
      </c>
      <c r="G109" s="148">
        <v>3982.4328473500004</v>
      </c>
      <c r="H109" s="151">
        <v>224.13598262494364</v>
      </c>
      <c r="I109" s="154">
        <v>4072.9920083115676</v>
      </c>
      <c r="J109">
        <v>3.3244263959340241</v>
      </c>
      <c r="K109">
        <v>0.45665069157674321</v>
      </c>
      <c r="L109" s="148">
        <v>4511.445667760001</v>
      </c>
      <c r="M109" s="151">
        <v>229.21315104814147</v>
      </c>
      <c r="N109" s="154">
        <v>4589.137555346615</v>
      </c>
      <c r="O109" s="194">
        <v>3.4921502806033411</v>
      </c>
      <c r="P109">
        <v>0.47472330437997584</v>
      </c>
      <c r="Q109" s="148">
        <v>4871.3884993700012</v>
      </c>
      <c r="R109" s="151">
        <v>232.38227822587561</v>
      </c>
      <c r="S109" s="154">
        <v>4719.5199604970894</v>
      </c>
      <c r="T109" s="194">
        <v>3.5797056705938357</v>
      </c>
      <c r="U109">
        <v>0.37088648517049144</v>
      </c>
    </row>
    <row r="110" spans="1:21" x14ac:dyDescent="0.55000000000000004">
      <c r="A110" s="27">
        <v>40148</v>
      </c>
      <c r="B110" s="148">
        <v>1613.4500001400002</v>
      </c>
      <c r="C110" s="151">
        <v>287.32127320123396</v>
      </c>
      <c r="D110" s="154">
        <v>1653.921122167905</v>
      </c>
      <c r="E110">
        <v>0.99447228258250409</v>
      </c>
      <c r="F110">
        <v>0.25607358789023044</v>
      </c>
      <c r="G110" s="148">
        <v>4130.7814402599997</v>
      </c>
      <c r="H110" s="151">
        <v>240.71007134905588</v>
      </c>
      <c r="I110" s="154">
        <v>4374.1758259555072</v>
      </c>
      <c r="J110">
        <v>3.195882078260194</v>
      </c>
      <c r="K110">
        <v>0.4255528913187534</v>
      </c>
      <c r="L110" s="148">
        <v>4616.3666113600002</v>
      </c>
      <c r="M110" s="151">
        <v>244.16153240662101</v>
      </c>
      <c r="N110" s="154">
        <v>4888.4230805014686</v>
      </c>
      <c r="O110" s="194">
        <v>3.3559009644570872</v>
      </c>
      <c r="P110">
        <v>0.44026427955533437</v>
      </c>
      <c r="Q110" s="148">
        <v>4988.8761936999999</v>
      </c>
      <c r="R110" s="151">
        <v>247.5580739844421</v>
      </c>
      <c r="S110" s="154">
        <v>5027.7296550821684</v>
      </c>
      <c r="T110" s="194">
        <v>3.4495064061001672</v>
      </c>
      <c r="U110">
        <v>0.33217219860311875</v>
      </c>
    </row>
    <row r="111" spans="1:21" x14ac:dyDescent="0.55000000000000004">
      <c r="A111" s="27">
        <v>40179</v>
      </c>
      <c r="B111" s="148">
        <v>1547.7300101399999</v>
      </c>
      <c r="C111" s="151">
        <v>275.96597247724088</v>
      </c>
      <c r="D111" s="154">
        <v>1588.5560640685453</v>
      </c>
      <c r="E111">
        <v>0.97357887334800708</v>
      </c>
      <c r="F111">
        <v>0.25635220854112623</v>
      </c>
      <c r="G111" s="148">
        <v>4081.8554900399995</v>
      </c>
      <c r="H111" s="151">
        <v>233.72706168792593</v>
      </c>
      <c r="I111" s="154">
        <v>4247.280794597079</v>
      </c>
      <c r="J111">
        <v>3.2407412770737434</v>
      </c>
      <c r="K111">
        <v>0.42406238471081464</v>
      </c>
      <c r="L111" s="148">
        <v>4531.5266898499995</v>
      </c>
      <c r="M111" s="151">
        <v>236.62133444361876</v>
      </c>
      <c r="N111" s="154">
        <v>4737.4587685126935</v>
      </c>
      <c r="O111" s="194">
        <v>3.3845722114898789</v>
      </c>
      <c r="P111">
        <v>0.43898762492505478</v>
      </c>
      <c r="Q111" s="148">
        <v>4918.0912912900003</v>
      </c>
      <c r="R111" s="151">
        <v>239.95351287518554</v>
      </c>
      <c r="S111" s="154">
        <v>4873.2863893565809</v>
      </c>
      <c r="T111" s="194">
        <v>3.4849674181913506</v>
      </c>
      <c r="U111">
        <v>0.33148871317673834</v>
      </c>
    </row>
    <row r="112" spans="1:21" x14ac:dyDescent="0.55000000000000004">
      <c r="A112" s="27">
        <v>40210</v>
      </c>
      <c r="B112" s="148">
        <v>1517.8696134999998</v>
      </c>
      <c r="C112" s="151">
        <v>270.6367462715437</v>
      </c>
      <c r="D112" s="154">
        <v>1557.879185575667</v>
      </c>
      <c r="E112">
        <v>1.0080903230546818</v>
      </c>
      <c r="F112">
        <v>0.26059277501825578</v>
      </c>
      <c r="G112" s="148">
        <v>4094.60804848</v>
      </c>
      <c r="H112" s="151">
        <v>231.44594423653626</v>
      </c>
      <c r="I112" s="154">
        <v>4205.8284002036407</v>
      </c>
      <c r="J112">
        <v>3.3181079310505006</v>
      </c>
      <c r="K112">
        <v>0.43621341289577253</v>
      </c>
      <c r="L112" s="148">
        <v>4511.6113195300004</v>
      </c>
      <c r="M112" s="151">
        <v>233.65508265630555</v>
      </c>
      <c r="N112" s="154">
        <v>4678.0706513234063</v>
      </c>
      <c r="O112" s="194">
        <v>3.4432615164312312</v>
      </c>
      <c r="P112">
        <v>0.45328107597904937</v>
      </c>
      <c r="Q112" s="148">
        <v>4919.9033573799998</v>
      </c>
      <c r="R112" s="151">
        <v>237.78972748126029</v>
      </c>
      <c r="S112" s="154">
        <v>4829.3414360889465</v>
      </c>
      <c r="T112" s="194">
        <v>3.5419348485341571</v>
      </c>
      <c r="U112">
        <v>0.34565986593036663</v>
      </c>
    </row>
    <row r="113" spans="1:21" x14ac:dyDescent="0.55000000000000004">
      <c r="A113" s="27">
        <v>40238</v>
      </c>
      <c r="B113" s="148">
        <v>1524.6734689800001</v>
      </c>
      <c r="C113" s="151">
        <v>271.91721308258434</v>
      </c>
      <c r="D113" s="154">
        <v>1565.2499976336098</v>
      </c>
      <c r="E113">
        <v>0.99705702831946752</v>
      </c>
      <c r="F113">
        <v>0.25454343764686355</v>
      </c>
      <c r="G113" s="148">
        <v>4032.7447218400002</v>
      </c>
      <c r="H113" s="151">
        <v>229.87570180609711</v>
      </c>
      <c r="I113" s="154">
        <v>4177.2940042740383</v>
      </c>
      <c r="J113">
        <v>3.24835181927974</v>
      </c>
      <c r="K113">
        <v>0.42309977034758245</v>
      </c>
      <c r="L113" s="148">
        <v>4506.1172431100003</v>
      </c>
      <c r="M113" s="151">
        <v>233.50406741584405</v>
      </c>
      <c r="N113" s="154">
        <v>4675.0471349664149</v>
      </c>
      <c r="O113" s="194">
        <v>3.3992006889603403</v>
      </c>
      <c r="P113">
        <v>0.43790330949083023</v>
      </c>
      <c r="Q113" s="148">
        <v>4948.233400770001</v>
      </c>
      <c r="R113" s="151">
        <v>238.35050295992147</v>
      </c>
      <c r="S113" s="154">
        <v>4840.7303900363158</v>
      </c>
      <c r="T113" s="194">
        <v>3.51180881489918</v>
      </c>
      <c r="U113">
        <v>0.33019327548238947</v>
      </c>
    </row>
    <row r="114" spans="1:21" x14ac:dyDescent="0.55000000000000004">
      <c r="A114" s="27">
        <v>40269</v>
      </c>
      <c r="B114" s="148">
        <v>1503.9901118299999</v>
      </c>
      <c r="C114" s="151">
        <v>268.10026105386981</v>
      </c>
      <c r="D114" s="154">
        <v>1543.2782949738798</v>
      </c>
      <c r="E114">
        <v>1.04855602366497</v>
      </c>
      <c r="F114">
        <v>0.26103451340332895</v>
      </c>
      <c r="G114" s="148">
        <v>4019.68481479</v>
      </c>
      <c r="H114" s="151">
        <v>227.07383975627459</v>
      </c>
      <c r="I114" s="154">
        <v>4126.3786554591434</v>
      </c>
      <c r="J114">
        <v>3.3269130325335845</v>
      </c>
      <c r="K114">
        <v>0.44315174980498068</v>
      </c>
      <c r="L114" s="148">
        <v>4507.7183796800009</v>
      </c>
      <c r="M114" s="151">
        <v>231.19344570431957</v>
      </c>
      <c r="N114" s="154">
        <v>4628.7855621724111</v>
      </c>
      <c r="O114" s="194">
        <v>3.4721844089499889</v>
      </c>
      <c r="P114">
        <v>0.46137381286219853</v>
      </c>
      <c r="Q114" s="148">
        <v>4996.163234650001</v>
      </c>
      <c r="R114" s="151">
        <v>237.06152562377812</v>
      </c>
      <c r="S114" s="154">
        <v>4814.5521706256086</v>
      </c>
      <c r="T114" s="194">
        <v>3.5895351524224841</v>
      </c>
      <c r="U114">
        <v>0.35433206150542301</v>
      </c>
    </row>
    <row r="115" spans="1:21" x14ac:dyDescent="0.55000000000000004">
      <c r="A115" s="27">
        <v>40299</v>
      </c>
      <c r="B115" s="148">
        <v>1526.8314421699999</v>
      </c>
      <c r="C115" s="151">
        <v>272.05388132947911</v>
      </c>
      <c r="D115" s="154">
        <v>1566.036707568974</v>
      </c>
      <c r="E115">
        <v>1.0506643740816246</v>
      </c>
      <c r="F115">
        <v>0.25395783139848105</v>
      </c>
      <c r="G115" s="148">
        <v>4093.5472441399997</v>
      </c>
      <c r="H115" s="151">
        <v>230.6837384458093</v>
      </c>
      <c r="I115" s="154">
        <v>4191.9776206101014</v>
      </c>
      <c r="J115">
        <v>3.3066655715241948</v>
      </c>
      <c r="K115">
        <v>0.42474230561063969</v>
      </c>
      <c r="L115" s="148">
        <v>4580.9864248799995</v>
      </c>
      <c r="M115" s="151">
        <v>234.63872436775705</v>
      </c>
      <c r="N115" s="154">
        <v>4697.7644040526266</v>
      </c>
      <c r="O115" s="194">
        <v>3.4523986587354649</v>
      </c>
      <c r="P115">
        <v>0.44042432653021668</v>
      </c>
      <c r="Q115" s="148">
        <v>5070.4002277099999</v>
      </c>
      <c r="R115" s="151">
        <v>240.72604673643676</v>
      </c>
      <c r="S115" s="154">
        <v>4888.9760065088485</v>
      </c>
      <c r="T115" s="194">
        <v>3.5662617792113473</v>
      </c>
      <c r="U115">
        <v>0.33391070591100219</v>
      </c>
    </row>
    <row r="116" spans="1:21" x14ac:dyDescent="0.55000000000000004">
      <c r="A116" s="27">
        <v>40330</v>
      </c>
      <c r="B116" s="148">
        <v>1557.1260047000001</v>
      </c>
      <c r="C116" s="151">
        <v>276.66979732695597</v>
      </c>
      <c r="D116" s="154">
        <v>1592.6075245548525</v>
      </c>
      <c r="E116">
        <v>1.0592607982970472</v>
      </c>
      <c r="F116">
        <v>0.25624872325271475</v>
      </c>
      <c r="G116" s="148">
        <v>4132.7195610500003</v>
      </c>
      <c r="H116" s="151">
        <v>233.42064425890487</v>
      </c>
      <c r="I116" s="154">
        <v>4241.7125867395389</v>
      </c>
      <c r="J116">
        <v>3.3149837594762612</v>
      </c>
      <c r="K116">
        <v>0.42891660425457778</v>
      </c>
      <c r="L116" s="148">
        <v>4596.0132602099993</v>
      </c>
      <c r="M116" s="151">
        <v>236.68269477479424</v>
      </c>
      <c r="N116" s="154">
        <v>4738.6872800484343</v>
      </c>
      <c r="O116" s="194">
        <v>3.453154477669925</v>
      </c>
      <c r="P116">
        <v>0.44508500987901595</v>
      </c>
      <c r="Q116" s="148">
        <v>5090.2362676299999</v>
      </c>
      <c r="R116" s="151">
        <v>242.93154282100699</v>
      </c>
      <c r="S116" s="154">
        <v>4933.7680744470508</v>
      </c>
      <c r="T116" s="194">
        <v>3.5667718737958971</v>
      </c>
      <c r="U116">
        <v>0.34012611117814767</v>
      </c>
    </row>
    <row r="117" spans="1:21" x14ac:dyDescent="0.55000000000000004">
      <c r="A117" s="27">
        <v>40360</v>
      </c>
      <c r="B117" s="148">
        <v>1562.70732363</v>
      </c>
      <c r="C117" s="151">
        <v>279.40035565699037</v>
      </c>
      <c r="D117" s="154">
        <v>1608.3255674517054</v>
      </c>
      <c r="E117">
        <v>1.0094650795582529</v>
      </c>
      <c r="F117">
        <v>0.25476345502789105</v>
      </c>
      <c r="G117" s="148">
        <v>4152.0340641399998</v>
      </c>
      <c r="H117" s="151">
        <v>235.07608826112045</v>
      </c>
      <c r="I117" s="154">
        <v>4271.7952629447</v>
      </c>
      <c r="J117">
        <v>3.3003968978510452</v>
      </c>
      <c r="K117">
        <v>0.4221784311068838</v>
      </c>
      <c r="L117" s="148">
        <v>4653.6453615800001</v>
      </c>
      <c r="M117" s="151">
        <v>239.23643169058926</v>
      </c>
      <c r="N117" s="154">
        <v>4789.8163271086032</v>
      </c>
      <c r="O117" s="194">
        <v>3.4473621650178163</v>
      </c>
      <c r="P117">
        <v>0.43794059667126822</v>
      </c>
      <c r="Q117" s="148">
        <v>5187.6673681500006</v>
      </c>
      <c r="R117" s="151">
        <v>246.72493932448228</v>
      </c>
      <c r="S117" s="154">
        <v>5010.8092785049175</v>
      </c>
      <c r="T117" s="194">
        <v>3.5631382048505604</v>
      </c>
      <c r="U117">
        <v>0.33294520699326241</v>
      </c>
    </row>
    <row r="118" spans="1:21" x14ac:dyDescent="0.55000000000000004">
      <c r="A118" s="27">
        <v>40391</v>
      </c>
      <c r="B118" s="148">
        <v>1561.71586071</v>
      </c>
      <c r="C118" s="151">
        <v>277.55651134272557</v>
      </c>
      <c r="D118" s="154">
        <v>1597.7117586537202</v>
      </c>
      <c r="E118">
        <v>1.0528934519969839</v>
      </c>
      <c r="F118">
        <v>0.25296868616804064</v>
      </c>
      <c r="G118" s="148">
        <v>4231.9555340899997</v>
      </c>
      <c r="H118" s="151">
        <v>236.12492659903083</v>
      </c>
      <c r="I118" s="154">
        <v>4290.85472014693</v>
      </c>
      <c r="J118">
        <v>3.3415500131364215</v>
      </c>
      <c r="K118">
        <v>0.41811608759666624</v>
      </c>
      <c r="L118" s="148">
        <v>4729.8505201600001</v>
      </c>
      <c r="M118" s="151">
        <v>240.15657152078523</v>
      </c>
      <c r="N118" s="154">
        <v>4808.2386917574604</v>
      </c>
      <c r="O118" s="194">
        <v>3.4776956703628681</v>
      </c>
      <c r="P118">
        <v>0.43412164989122093</v>
      </c>
      <c r="Q118" s="148">
        <v>5286.0954381499996</v>
      </c>
      <c r="R118" s="151">
        <v>248.06912482015161</v>
      </c>
      <c r="S118" s="154">
        <v>5038.1087366471411</v>
      </c>
      <c r="T118" s="194">
        <v>3.5926912645234741</v>
      </c>
      <c r="U118">
        <v>0.33171706895620662</v>
      </c>
    </row>
    <row r="119" spans="1:21" x14ac:dyDescent="0.55000000000000004">
      <c r="A119" s="27">
        <v>40422</v>
      </c>
      <c r="B119" s="148">
        <v>1575.9035535400001</v>
      </c>
      <c r="C119" s="151">
        <v>279.98784937459283</v>
      </c>
      <c r="D119" s="154">
        <v>1611.7073855045696</v>
      </c>
      <c r="E119">
        <v>1.0544058816881474</v>
      </c>
      <c r="F119">
        <v>0.24584781566156882</v>
      </c>
      <c r="G119" s="148">
        <v>4193.9513271700007</v>
      </c>
      <c r="H119" s="151">
        <v>235.63375033187961</v>
      </c>
      <c r="I119" s="154">
        <v>4281.9290805091086</v>
      </c>
      <c r="J119">
        <v>3.2892458988751057</v>
      </c>
      <c r="K119">
        <v>0.40100401795138813</v>
      </c>
      <c r="L119" s="148">
        <v>4700.175225420001</v>
      </c>
      <c r="M119" s="151">
        <v>239.87776858645557</v>
      </c>
      <c r="N119" s="154">
        <v>4802.6567039412184</v>
      </c>
      <c r="O119" s="194">
        <v>3.4279642750118873</v>
      </c>
      <c r="P119">
        <v>0.41573335468662048</v>
      </c>
      <c r="Q119" s="148">
        <v>5296.0035196900008</v>
      </c>
      <c r="R119" s="151">
        <v>249.48271869116294</v>
      </c>
      <c r="S119" s="154">
        <v>5066.8178298757966</v>
      </c>
      <c r="T119" s="194">
        <v>3.5456627059761914</v>
      </c>
      <c r="U119">
        <v>0.31620453115883113</v>
      </c>
    </row>
    <row r="120" spans="1:21" x14ac:dyDescent="0.55000000000000004">
      <c r="A120" s="27">
        <v>40452</v>
      </c>
      <c r="B120" s="148">
        <v>1581.8960268000003</v>
      </c>
      <c r="C120" s="151">
        <v>281.35137193155975</v>
      </c>
      <c r="D120" s="154">
        <v>1619.5562953064571</v>
      </c>
      <c r="E120">
        <v>0.99470312283579876</v>
      </c>
      <c r="F120">
        <v>0.24163435473235781</v>
      </c>
      <c r="G120" s="148">
        <v>4294.4274960100001</v>
      </c>
      <c r="H120" s="151">
        <v>238.89064468778349</v>
      </c>
      <c r="I120" s="154">
        <v>4341.1132620410363</v>
      </c>
      <c r="J120">
        <v>3.2537023203114206</v>
      </c>
      <c r="K120">
        <v>0.38775664575865931</v>
      </c>
      <c r="L120" s="148">
        <v>4805.58468369</v>
      </c>
      <c r="M120" s="151">
        <v>243.18515401770213</v>
      </c>
      <c r="N120" s="154">
        <v>4868.87474868749</v>
      </c>
      <c r="O120" s="194">
        <v>3.36880745084569</v>
      </c>
      <c r="P120">
        <v>0.40469393857286029</v>
      </c>
      <c r="Q120" s="148">
        <v>5471.9755458</v>
      </c>
      <c r="R120" s="151">
        <v>253.62257652507148</v>
      </c>
      <c r="S120" s="154">
        <v>5150.8954188809284</v>
      </c>
      <c r="T120" s="194">
        <v>3.4885034544025078</v>
      </c>
      <c r="U120">
        <v>0.30934937046908162</v>
      </c>
    </row>
    <row r="121" spans="1:21" x14ac:dyDescent="0.55000000000000004">
      <c r="A121" s="27">
        <v>40483</v>
      </c>
      <c r="B121" s="148">
        <v>1627.3557141600002</v>
      </c>
      <c r="C121" s="151">
        <v>288.59089970698307</v>
      </c>
      <c r="D121" s="154">
        <v>1661.2295336604709</v>
      </c>
      <c r="E121">
        <v>1.0081301392943818</v>
      </c>
      <c r="F121">
        <v>0.24775550901897608</v>
      </c>
      <c r="G121" s="148">
        <v>4297.4825808799997</v>
      </c>
      <c r="H121" s="151">
        <v>242.24191975559205</v>
      </c>
      <c r="I121" s="154">
        <v>4402.0125268934753</v>
      </c>
      <c r="J121">
        <v>3.2328058020822179</v>
      </c>
      <c r="K121">
        <v>0.40588861261384179</v>
      </c>
      <c r="L121" s="148">
        <v>4734.2084288300002</v>
      </c>
      <c r="M121" s="151">
        <v>244.24968137096039</v>
      </c>
      <c r="N121" s="154">
        <v>4890.1879343977862</v>
      </c>
      <c r="O121" s="194">
        <v>3.323296400181563</v>
      </c>
      <c r="P121">
        <v>0.42685947790521755</v>
      </c>
      <c r="Q121" s="148">
        <v>5414.7380544500011</v>
      </c>
      <c r="R121" s="151">
        <v>255.11200506025094</v>
      </c>
      <c r="S121" s="154">
        <v>5181.1446605837782</v>
      </c>
      <c r="T121" s="194">
        <v>3.4370941421652725</v>
      </c>
      <c r="U121">
        <v>0.33312706295834582</v>
      </c>
    </row>
    <row r="122" spans="1:21" x14ac:dyDescent="0.55000000000000004">
      <c r="A122" s="27">
        <v>40513</v>
      </c>
      <c r="B122" s="148">
        <v>1831.5914445000001</v>
      </c>
      <c r="C122" s="151">
        <v>324.57055081913808</v>
      </c>
      <c r="D122" s="154">
        <v>1868.3409120823096</v>
      </c>
      <c r="E122">
        <v>1.0367771506904839</v>
      </c>
      <c r="F122">
        <v>0.2458969270565203</v>
      </c>
      <c r="G122" s="148">
        <v>4442.0097018800006</v>
      </c>
      <c r="H122" s="151">
        <v>262.94603844901314</v>
      </c>
      <c r="I122" s="154">
        <v>4778.2471189025036</v>
      </c>
      <c r="J122">
        <v>3.1323080123738229</v>
      </c>
      <c r="K122">
        <v>0.40101320192894657</v>
      </c>
      <c r="L122" s="148">
        <v>4886.3679693600006</v>
      </c>
      <c r="M122" s="151">
        <v>264.22082283819799</v>
      </c>
      <c r="N122" s="154">
        <v>5290.0354776619652</v>
      </c>
      <c r="O122" s="194">
        <v>3.2598969854532696</v>
      </c>
      <c r="P122">
        <v>0.41666449016276896</v>
      </c>
      <c r="Q122" s="148">
        <v>5618.257398740001</v>
      </c>
      <c r="R122" s="151">
        <v>277.3823548082849</v>
      </c>
      <c r="S122" s="154">
        <v>5633.4397364627357</v>
      </c>
      <c r="T122" s="194">
        <v>3.4116177441225668</v>
      </c>
      <c r="U122">
        <v>0.31194888827102335</v>
      </c>
    </row>
    <row r="123" spans="1:21" x14ac:dyDescent="0.55000000000000004">
      <c r="A123" s="27">
        <v>40544</v>
      </c>
      <c r="B123" s="148">
        <v>1728.7721376100001</v>
      </c>
      <c r="C123" s="151">
        <v>308.00421702469112</v>
      </c>
      <c r="D123" s="154">
        <v>1772.9793362607732</v>
      </c>
      <c r="E123">
        <v>0.95694088985093551</v>
      </c>
      <c r="F123">
        <v>0.24678649290639976</v>
      </c>
      <c r="G123" s="148">
        <v>4431.8592933</v>
      </c>
      <c r="H123" s="151">
        <v>255.38143105835417</v>
      </c>
      <c r="I123" s="154">
        <v>4640.7833119432926</v>
      </c>
      <c r="J123">
        <v>3.1704744532244504</v>
      </c>
      <c r="K123">
        <v>0.39925852609915907</v>
      </c>
      <c r="L123" s="148">
        <v>4890.7327444900002</v>
      </c>
      <c r="M123" s="151">
        <v>257.34900349265899</v>
      </c>
      <c r="N123" s="154">
        <v>5152.452952017321</v>
      </c>
      <c r="O123" s="194">
        <v>3.2865921377872289</v>
      </c>
      <c r="P123">
        <v>0.41633193925057299</v>
      </c>
      <c r="Q123" s="148">
        <v>5624.0440457099994</v>
      </c>
      <c r="R123" s="151">
        <v>268.84026043556929</v>
      </c>
      <c r="S123" s="154">
        <v>5459.9558322499715</v>
      </c>
      <c r="T123" s="194">
        <v>3.4346232225759592</v>
      </c>
      <c r="U123">
        <v>0.31547815383176186</v>
      </c>
    </row>
    <row r="124" spans="1:21" x14ac:dyDescent="0.55000000000000004">
      <c r="A124" s="27">
        <v>40575</v>
      </c>
      <c r="B124" s="148">
        <v>1723.6222688900002</v>
      </c>
      <c r="C124" s="151">
        <v>306.03163646518431</v>
      </c>
      <c r="D124" s="154">
        <v>1761.6244768861209</v>
      </c>
      <c r="E124">
        <v>1.0522030579974153</v>
      </c>
      <c r="F124">
        <v>0.24000339163112355</v>
      </c>
      <c r="G124" s="148">
        <v>4441.3793035000008</v>
      </c>
      <c r="H124" s="151">
        <v>254.99330944097082</v>
      </c>
      <c r="I124" s="154">
        <v>4633.7303781513074</v>
      </c>
      <c r="J124">
        <v>3.1893116364059275</v>
      </c>
      <c r="K124">
        <v>0.38955564372606094</v>
      </c>
      <c r="L124" s="148">
        <v>4892.5126384600017</v>
      </c>
      <c r="M124" s="151">
        <v>256.76104754687691</v>
      </c>
      <c r="N124" s="154">
        <v>5140.6813294060539</v>
      </c>
      <c r="O124" s="194">
        <v>3.2967778792592641</v>
      </c>
      <c r="P124">
        <v>0.40676969134655544</v>
      </c>
      <c r="Q124" s="148">
        <v>5666.6716691000011</v>
      </c>
      <c r="R124" s="151">
        <v>269.32503624567556</v>
      </c>
      <c r="S124" s="154">
        <v>5469.8012866005774</v>
      </c>
      <c r="T124" s="194">
        <v>3.4454178486976255</v>
      </c>
      <c r="U124">
        <v>0.30848369373520834</v>
      </c>
    </row>
    <row r="125" spans="1:21" x14ac:dyDescent="0.55000000000000004">
      <c r="A125" s="27">
        <v>40603</v>
      </c>
      <c r="B125" s="148">
        <v>1734.5972262399998</v>
      </c>
      <c r="C125" s="151">
        <v>307.14019208571528</v>
      </c>
      <c r="D125" s="154">
        <v>1768.0057083747131</v>
      </c>
      <c r="E125">
        <v>1.0493845479583905</v>
      </c>
      <c r="F125">
        <v>0.24132283454181316</v>
      </c>
      <c r="G125" s="148">
        <v>4444.6449014899999</v>
      </c>
      <c r="H125" s="151">
        <v>255.35579860504615</v>
      </c>
      <c r="I125" s="154">
        <v>4640.317519810078</v>
      </c>
      <c r="J125">
        <v>3.182664826165746</v>
      </c>
      <c r="K125">
        <v>0.39199667168294011</v>
      </c>
      <c r="L125" s="148">
        <v>4884.7531685200001</v>
      </c>
      <c r="M125" s="151">
        <v>256.56972546746312</v>
      </c>
      <c r="N125" s="154">
        <v>5136.8508190893899</v>
      </c>
      <c r="O125" s="194">
        <v>3.296977722195054</v>
      </c>
      <c r="P125">
        <v>0.40815644772661064</v>
      </c>
      <c r="Q125" s="148">
        <v>5693.4739634999996</v>
      </c>
      <c r="R125" s="151">
        <v>270.02039835990672</v>
      </c>
      <c r="S125" s="154">
        <v>5483.923600070184</v>
      </c>
      <c r="T125" s="194">
        <v>3.457757490231252</v>
      </c>
      <c r="U125">
        <v>0.31071795266042213</v>
      </c>
    </row>
    <row r="126" spans="1:21" x14ac:dyDescent="0.55000000000000004">
      <c r="A126" s="27">
        <v>40634</v>
      </c>
      <c r="B126" s="148">
        <v>1742.3461997699997</v>
      </c>
      <c r="C126" s="151">
        <v>308.6790326257676</v>
      </c>
      <c r="D126" s="154">
        <v>1776.8638094282269</v>
      </c>
      <c r="E126">
        <v>1.0874648265485636</v>
      </c>
      <c r="F126">
        <v>0.23966825090992713</v>
      </c>
      <c r="G126" s="148">
        <v>4476.8201137299993</v>
      </c>
      <c r="H126" s="151">
        <v>256.99320881316476</v>
      </c>
      <c r="I126" s="154">
        <v>4670.0724864775893</v>
      </c>
      <c r="J126">
        <v>3.2155410472236428</v>
      </c>
      <c r="K126">
        <v>0.38850677699466379</v>
      </c>
      <c r="L126" s="148">
        <v>4928.0069399899985</v>
      </c>
      <c r="M126" s="151">
        <v>258.57957322336091</v>
      </c>
      <c r="N126" s="154">
        <v>5177.090516397082</v>
      </c>
      <c r="O126" s="194">
        <v>3.333183058465937</v>
      </c>
      <c r="P126">
        <v>0.40380065426253242</v>
      </c>
      <c r="Q126" s="148">
        <v>5795.2760822499995</v>
      </c>
      <c r="R126" s="151">
        <v>273.61067158422588</v>
      </c>
      <c r="S126" s="154">
        <v>5556.8395137757134</v>
      </c>
      <c r="T126" s="194">
        <v>3.5068667036201293</v>
      </c>
      <c r="U126">
        <v>0.30519805430743691</v>
      </c>
    </row>
    <row r="127" spans="1:21" x14ac:dyDescent="0.55000000000000004">
      <c r="A127" s="27">
        <v>40664</v>
      </c>
      <c r="B127" s="148">
        <v>1725.4140145900001</v>
      </c>
      <c r="C127" s="151">
        <v>306.20305995527281</v>
      </c>
      <c r="D127" s="154">
        <v>1762.6112500823212</v>
      </c>
      <c r="E127">
        <v>1.0646935752105158</v>
      </c>
      <c r="F127">
        <v>0.23791761159701069</v>
      </c>
      <c r="G127" s="148">
        <v>4470.2360623000004</v>
      </c>
      <c r="H127" s="151">
        <v>255.45892086379942</v>
      </c>
      <c r="I127" s="154">
        <v>4642.1914542442646</v>
      </c>
      <c r="J127">
        <v>3.2011961739680936</v>
      </c>
      <c r="K127">
        <v>0.38453742188633011</v>
      </c>
      <c r="L127" s="148">
        <v>4948.9693962500005</v>
      </c>
      <c r="M127" s="151">
        <v>257.71295889421037</v>
      </c>
      <c r="N127" s="154">
        <v>5159.7398000628746</v>
      </c>
      <c r="O127" s="194">
        <v>3.3281047260852832</v>
      </c>
      <c r="P127">
        <v>0.39889953371651565</v>
      </c>
      <c r="Q127" s="148">
        <v>5883.959499640001</v>
      </c>
      <c r="R127" s="151">
        <v>274.38381631764776</v>
      </c>
      <c r="S127" s="154">
        <v>5572.5415373103642</v>
      </c>
      <c r="T127" s="194">
        <v>3.5131334805943659</v>
      </c>
      <c r="U127">
        <v>0.30036258699553531</v>
      </c>
    </row>
    <row r="128" spans="1:21" x14ac:dyDescent="0.55000000000000004">
      <c r="A128" s="27">
        <v>40695</v>
      </c>
      <c r="B128" s="148">
        <v>1786.66186537</v>
      </c>
      <c r="C128" s="151">
        <v>315.32469635973808</v>
      </c>
      <c r="D128" s="154">
        <v>1815.1185599309538</v>
      </c>
      <c r="E128">
        <v>1.1293865726224537</v>
      </c>
      <c r="F128">
        <v>0.22906414169183931</v>
      </c>
      <c r="G128" s="148">
        <v>4527.26292448</v>
      </c>
      <c r="H128" s="151">
        <v>260.71085038368182</v>
      </c>
      <c r="I128" s="154">
        <v>4737.6293518641723</v>
      </c>
      <c r="J128">
        <v>3.1815282878445941</v>
      </c>
      <c r="K128">
        <v>0.36388910042660488</v>
      </c>
      <c r="L128" s="148">
        <v>5021.1140230600004</v>
      </c>
      <c r="M128" s="151">
        <v>263.1600154877558</v>
      </c>
      <c r="N128" s="154">
        <v>5268.7967711189913</v>
      </c>
      <c r="O128" s="194">
        <v>3.3090954102495429</v>
      </c>
      <c r="P128">
        <v>0.37673237550456556</v>
      </c>
      <c r="Q128" s="148">
        <v>5957.18254686</v>
      </c>
      <c r="R128" s="151">
        <v>281.10673312546527</v>
      </c>
      <c r="S128" s="154">
        <v>5709.0792298981587</v>
      </c>
      <c r="T128" s="194">
        <v>3.4794479524815349</v>
      </c>
      <c r="U128">
        <v>0.28205487385199102</v>
      </c>
    </row>
    <row r="129" spans="1:21" x14ac:dyDescent="0.55000000000000004">
      <c r="A129" s="27">
        <v>40725</v>
      </c>
      <c r="B129" s="148">
        <v>1773.5967212400001</v>
      </c>
      <c r="C129" s="151">
        <v>315.04188932145519</v>
      </c>
      <c r="D129" s="154">
        <v>1813.4906243141354</v>
      </c>
      <c r="E129">
        <v>1.0814098280034621</v>
      </c>
      <c r="F129">
        <v>0.23169261444613376</v>
      </c>
      <c r="G129" s="148">
        <v>4565.8347549700002</v>
      </c>
      <c r="H129" s="151">
        <v>261.89644163317996</v>
      </c>
      <c r="I129" s="154">
        <v>4759.1738786633805</v>
      </c>
      <c r="J129">
        <v>3.1871946619808993</v>
      </c>
      <c r="K129">
        <v>0.36924824663350669</v>
      </c>
      <c r="L129" s="148">
        <v>5055.8712550400005</v>
      </c>
      <c r="M129" s="151">
        <v>264.20062077155376</v>
      </c>
      <c r="N129" s="154">
        <v>5289.6310067042186</v>
      </c>
      <c r="O129" s="194">
        <v>3.2994342312625649</v>
      </c>
      <c r="P129">
        <v>0.38493810790373362</v>
      </c>
      <c r="Q129" s="148">
        <v>6038.8033899200009</v>
      </c>
      <c r="R129" s="151">
        <v>281.61218829305341</v>
      </c>
      <c r="S129" s="154">
        <v>5719.3446673952913</v>
      </c>
      <c r="T129" s="194">
        <v>3.4711552627721489</v>
      </c>
      <c r="U129">
        <v>0.29269116404878825</v>
      </c>
    </row>
    <row r="130" spans="1:21" x14ac:dyDescent="0.55000000000000004">
      <c r="A130" s="27">
        <v>40756</v>
      </c>
      <c r="B130" s="148">
        <v>1770.8025802900002</v>
      </c>
      <c r="C130" s="151">
        <v>312.48293185182968</v>
      </c>
      <c r="D130" s="154">
        <v>1798.7603756187013</v>
      </c>
      <c r="E130">
        <v>1.0690443623640009</v>
      </c>
      <c r="F130">
        <v>0.22821172946728971</v>
      </c>
      <c r="G130" s="148">
        <v>4608.9441088500007</v>
      </c>
      <c r="H130" s="151">
        <v>261.42991415406794</v>
      </c>
      <c r="I130" s="154">
        <v>4750.6961560245272</v>
      </c>
      <c r="J130">
        <v>3.1586093693783917</v>
      </c>
      <c r="K130">
        <v>0.36016028512807807</v>
      </c>
      <c r="L130" s="148">
        <v>5156.8644736900005</v>
      </c>
      <c r="M130" s="151">
        <v>265.20972026323807</v>
      </c>
      <c r="N130" s="154">
        <v>5309.8344564329682</v>
      </c>
      <c r="O130" s="194">
        <v>3.2764168288008788</v>
      </c>
      <c r="P130">
        <v>0.37548155433531777</v>
      </c>
      <c r="Q130" s="148">
        <v>6217.4451706399996</v>
      </c>
      <c r="R130" s="151">
        <v>284.83402968058977</v>
      </c>
      <c r="S130" s="154">
        <v>5784.7779906853466</v>
      </c>
      <c r="T130" s="194">
        <v>3.4448693474711591</v>
      </c>
      <c r="U130">
        <v>0.28726968761124139</v>
      </c>
    </row>
    <row r="131" spans="1:21" x14ac:dyDescent="0.55000000000000004">
      <c r="A131" s="27">
        <v>40787</v>
      </c>
      <c r="B131" s="148">
        <v>1878.1403436899998</v>
      </c>
      <c r="C131" s="151">
        <v>328.47506202078046</v>
      </c>
      <c r="D131" s="154">
        <v>1890.8166357772084</v>
      </c>
      <c r="E131">
        <v>1.1638752936327545</v>
      </c>
      <c r="F131">
        <v>0.22354671187695188</v>
      </c>
      <c r="G131" s="148">
        <v>4631.3688427999996</v>
      </c>
      <c r="H131" s="151">
        <v>269.37367216156622</v>
      </c>
      <c r="I131" s="154">
        <v>4895.0498760367327</v>
      </c>
      <c r="J131">
        <v>3.0966465447479479</v>
      </c>
      <c r="K131">
        <v>0.35655981391592179</v>
      </c>
      <c r="L131" s="148">
        <v>5197.4194596499992</v>
      </c>
      <c r="M131" s="151">
        <v>273.31681507773231</v>
      </c>
      <c r="N131" s="154">
        <v>5472.1487612964656</v>
      </c>
      <c r="O131" s="194">
        <v>3.2296455997233626</v>
      </c>
      <c r="P131">
        <v>0.37034328555974438</v>
      </c>
      <c r="Q131" s="148">
        <v>6203.3149458099988</v>
      </c>
      <c r="R131" s="151">
        <v>291.58156889014441</v>
      </c>
      <c r="S131" s="154">
        <v>5921.8157468638819</v>
      </c>
      <c r="T131" s="194">
        <v>3.4002610971532272</v>
      </c>
      <c r="U131">
        <v>0.28205096473812669</v>
      </c>
    </row>
    <row r="132" spans="1:21" x14ac:dyDescent="0.55000000000000004">
      <c r="A132" s="27">
        <v>40817</v>
      </c>
      <c r="B132" s="148">
        <v>1860.3816062600001</v>
      </c>
      <c r="C132" s="151">
        <v>325.71824414332326</v>
      </c>
      <c r="D132" s="154">
        <v>1874.947433797503</v>
      </c>
      <c r="E132">
        <v>1.292168696816824</v>
      </c>
      <c r="F132">
        <v>0.21686890692332464</v>
      </c>
      <c r="G132" s="148">
        <v>4722.2929656599999</v>
      </c>
      <c r="H132" s="151">
        <v>270.30740373281179</v>
      </c>
      <c r="I132" s="154">
        <v>4912.0176167049294</v>
      </c>
      <c r="J132">
        <v>3.1927774819887182</v>
      </c>
      <c r="K132">
        <v>0.34797846813066063</v>
      </c>
      <c r="L132" s="148">
        <v>5310.5712118800002</v>
      </c>
      <c r="M132" s="151">
        <v>274.73975365202455</v>
      </c>
      <c r="N132" s="154">
        <v>5500.6377935373093</v>
      </c>
      <c r="O132" s="194">
        <v>3.3249747658701332</v>
      </c>
      <c r="P132">
        <v>0.36074534728059388</v>
      </c>
      <c r="Q132" s="148">
        <v>6359.0563152899995</v>
      </c>
      <c r="R132" s="151">
        <v>294.02659250636435</v>
      </c>
      <c r="S132" s="154">
        <v>5971.4724498135829</v>
      </c>
      <c r="T132" s="194">
        <v>3.4926801565176255</v>
      </c>
      <c r="U132">
        <v>0.2708228384500051</v>
      </c>
    </row>
    <row r="133" spans="1:21" x14ac:dyDescent="0.55000000000000004">
      <c r="A133" s="27">
        <v>40848</v>
      </c>
      <c r="B133" s="148">
        <v>1896.3335819899999</v>
      </c>
      <c r="C133" s="151">
        <v>333.97445576079656</v>
      </c>
      <c r="D133" s="154">
        <v>1922.4730577483035</v>
      </c>
      <c r="E133">
        <v>1.1528244893058712</v>
      </c>
      <c r="F133">
        <v>0.22362766509446041</v>
      </c>
      <c r="G133" s="148">
        <v>4786.3142139399997</v>
      </c>
      <c r="H133" s="151">
        <v>276.03901899261876</v>
      </c>
      <c r="I133" s="154">
        <v>5016.1723484642407</v>
      </c>
      <c r="J133">
        <v>3.1346868144716367</v>
      </c>
      <c r="K133">
        <v>0.35655216674464069</v>
      </c>
      <c r="L133" s="148">
        <v>5330.38178539</v>
      </c>
      <c r="M133" s="151">
        <v>279.2101427566526</v>
      </c>
      <c r="N133" s="154">
        <v>5590.140644631364</v>
      </c>
      <c r="O133" s="194">
        <v>3.2635532615109213</v>
      </c>
      <c r="P133">
        <v>0.3692086015347138</v>
      </c>
      <c r="Q133" s="148">
        <v>6385.0714607900009</v>
      </c>
      <c r="R133" s="151">
        <v>298.08330594315737</v>
      </c>
      <c r="S133" s="154">
        <v>6053.8614348305518</v>
      </c>
      <c r="T133" s="194">
        <v>3.4457348064565183</v>
      </c>
      <c r="U133">
        <v>0.27781287879332306</v>
      </c>
    </row>
    <row r="134" spans="1:21" x14ac:dyDescent="0.55000000000000004">
      <c r="A134" s="27">
        <v>40878</v>
      </c>
      <c r="B134" s="148">
        <v>2081.5262978000005</v>
      </c>
      <c r="C134" s="151">
        <v>367.33446634303641</v>
      </c>
      <c r="D134" s="154">
        <v>2114.5048746860912</v>
      </c>
      <c r="E134">
        <v>1.0977874925781883</v>
      </c>
      <c r="F134">
        <v>0.22613608160684087</v>
      </c>
      <c r="G134" s="148">
        <v>4960.1259627999998</v>
      </c>
      <c r="H134" s="151">
        <v>296.67457656038124</v>
      </c>
      <c r="I134" s="154">
        <v>5391.1610498598229</v>
      </c>
      <c r="J134">
        <v>3.044619996373839</v>
      </c>
      <c r="K134">
        <v>0.35809951172106264</v>
      </c>
      <c r="L134" s="148">
        <v>5547.9914808900003</v>
      </c>
      <c r="M134" s="151">
        <v>300.18470309539043</v>
      </c>
      <c r="N134" s="154">
        <v>6010.0779044143701</v>
      </c>
      <c r="O134" s="194">
        <v>3.1937335904114796</v>
      </c>
      <c r="P134">
        <v>0.36968528017228736</v>
      </c>
      <c r="Q134" s="148">
        <v>6696.73794335</v>
      </c>
      <c r="R134" s="151">
        <v>323.41292479549014</v>
      </c>
      <c r="S134" s="154">
        <v>6568.2881057368922</v>
      </c>
      <c r="T134" s="194">
        <v>3.3915192902915177</v>
      </c>
      <c r="U134">
        <v>0.2717136496772527</v>
      </c>
    </row>
    <row r="135" spans="1:21" x14ac:dyDescent="0.55000000000000004">
      <c r="A135" s="27">
        <v>40909</v>
      </c>
      <c r="B135" s="148">
        <v>1977.024819</v>
      </c>
      <c r="C135" s="151">
        <v>350.9216823893866</v>
      </c>
      <c r="D135" s="154">
        <v>2020.0271851225075</v>
      </c>
      <c r="E135">
        <v>1.11428632999991</v>
      </c>
      <c r="F135">
        <v>0.22343206748029357</v>
      </c>
      <c r="G135" s="148">
        <v>4963.9545768399994</v>
      </c>
      <c r="H135" s="151">
        <v>288.92929940751674</v>
      </c>
      <c r="I135" s="154">
        <v>5250.4141176790863</v>
      </c>
      <c r="J135">
        <v>3.1312460254066794</v>
      </c>
      <c r="K135">
        <v>0.35225100330751508</v>
      </c>
      <c r="L135" s="148">
        <v>5531.7188689399991</v>
      </c>
      <c r="M135" s="151">
        <v>292.25085877368377</v>
      </c>
      <c r="N135" s="154">
        <v>5851.2322938177504</v>
      </c>
      <c r="O135" s="194">
        <v>3.2686920414644161</v>
      </c>
      <c r="P135">
        <v>0.36337049851096775</v>
      </c>
      <c r="Q135" s="148">
        <v>6756.5533733599996</v>
      </c>
      <c r="R135" s="151">
        <v>316.33033686645808</v>
      </c>
      <c r="S135" s="154">
        <v>6424.4457466799231</v>
      </c>
      <c r="T135" s="194">
        <v>3.4752320186863361</v>
      </c>
      <c r="U135">
        <v>0.26661328532067002</v>
      </c>
    </row>
    <row r="136" spans="1:21" x14ac:dyDescent="0.55000000000000004">
      <c r="A136" s="27">
        <v>40940</v>
      </c>
      <c r="B136" s="148">
        <v>1938.0676725599999</v>
      </c>
      <c r="C136" s="151">
        <v>344.32456594982773</v>
      </c>
      <c r="D136" s="154">
        <v>1982.0518897215795</v>
      </c>
      <c r="E136">
        <v>1.0953267156963618</v>
      </c>
      <c r="F136">
        <v>0.22372607776339282</v>
      </c>
      <c r="G136" s="148">
        <v>4967.7534503700008</v>
      </c>
      <c r="H136" s="151">
        <v>285.7919443336566</v>
      </c>
      <c r="I136" s="154">
        <v>5193.4022002108804</v>
      </c>
      <c r="J136">
        <v>3.1389112239760295</v>
      </c>
      <c r="K136">
        <v>0.35350767657659576</v>
      </c>
      <c r="L136" s="148">
        <v>5535.9003861100009</v>
      </c>
      <c r="M136" s="151">
        <v>289.26202078824087</v>
      </c>
      <c r="N136" s="154">
        <v>5791.3919723391573</v>
      </c>
      <c r="O136" s="194">
        <v>3.2713629346084643</v>
      </c>
      <c r="P136">
        <v>0.36513414483976092</v>
      </c>
      <c r="Q136" s="148">
        <v>6788.5772726499999</v>
      </c>
      <c r="R136" s="151">
        <v>313.08203729830268</v>
      </c>
      <c r="S136" s="154">
        <v>6358.4750764264772</v>
      </c>
      <c r="T136" s="194">
        <v>3.4775770744399637</v>
      </c>
      <c r="U136">
        <v>0.26955250053690832</v>
      </c>
    </row>
    <row r="137" spans="1:21" x14ac:dyDescent="0.55000000000000004">
      <c r="A137" s="27">
        <v>40969</v>
      </c>
      <c r="B137" s="148">
        <v>2025.67084314</v>
      </c>
      <c r="C137" s="151">
        <v>359.50268972195028</v>
      </c>
      <c r="D137" s="154">
        <v>2069.4224461092035</v>
      </c>
      <c r="E137">
        <v>1.0545113322243163</v>
      </c>
      <c r="F137">
        <v>0.2256368542086617</v>
      </c>
      <c r="G137" s="148">
        <v>5063.8135736900003</v>
      </c>
      <c r="H137" s="151">
        <v>295.52580358893681</v>
      </c>
      <c r="I137" s="154">
        <v>5370.2855836483704</v>
      </c>
      <c r="J137">
        <v>2.979227363451034</v>
      </c>
      <c r="K137">
        <v>0.37287190839364387</v>
      </c>
      <c r="L137" s="148">
        <v>5647.4155623100005</v>
      </c>
      <c r="M137" s="151">
        <v>299.1276870301291</v>
      </c>
      <c r="N137" s="154">
        <v>5988.9151042019339</v>
      </c>
      <c r="O137" s="194">
        <v>3.1275384205148176</v>
      </c>
      <c r="P137">
        <v>0.384239096984899</v>
      </c>
      <c r="Q137" s="148">
        <v>6909.5601559300003</v>
      </c>
      <c r="R137" s="151">
        <v>322.33223106893792</v>
      </c>
      <c r="S137" s="154">
        <v>6546.3399793453864</v>
      </c>
      <c r="T137" s="194">
        <v>3.3615714557331735</v>
      </c>
      <c r="U137">
        <v>0.28877990796090791</v>
      </c>
    </row>
    <row r="138" spans="1:21" x14ac:dyDescent="0.55000000000000004">
      <c r="A138" s="27">
        <v>41000</v>
      </c>
      <c r="B138" s="148">
        <v>1993.4180647600003</v>
      </c>
      <c r="C138" s="151">
        <v>354.36981121918529</v>
      </c>
      <c r="D138" s="154">
        <v>2039.8758132453752</v>
      </c>
      <c r="E138">
        <v>1.0826766593918906</v>
      </c>
      <c r="F138">
        <v>0.22529429822483926</v>
      </c>
      <c r="G138" s="148">
        <v>5027.7479649199995</v>
      </c>
      <c r="H138" s="151">
        <v>292.09784871006025</v>
      </c>
      <c r="I138" s="154">
        <v>5307.9928956872373</v>
      </c>
      <c r="J138">
        <v>3.1304824466044892</v>
      </c>
      <c r="K138">
        <v>0.35463364643419482</v>
      </c>
      <c r="L138" s="148">
        <v>5604.362326479999</v>
      </c>
      <c r="M138" s="151">
        <v>295.65101014750138</v>
      </c>
      <c r="N138" s="154">
        <v>5919.307630211395</v>
      </c>
      <c r="O138" s="194">
        <v>3.2592944398154429</v>
      </c>
      <c r="P138">
        <v>0.36736587722892239</v>
      </c>
      <c r="Q138" s="148">
        <v>6944.2254408699991</v>
      </c>
      <c r="R138" s="151">
        <v>321.20883511757637</v>
      </c>
      <c r="S138" s="154">
        <v>6523.5246009246648</v>
      </c>
      <c r="T138" s="194">
        <v>3.4701001401970135</v>
      </c>
      <c r="U138">
        <v>0.27439498373305932</v>
      </c>
    </row>
    <row r="139" spans="1:21" x14ac:dyDescent="0.55000000000000004">
      <c r="A139" s="27">
        <v>41030</v>
      </c>
      <c r="B139" s="148">
        <v>2024.5550071500002</v>
      </c>
      <c r="C139" s="151">
        <v>359.08927032172215</v>
      </c>
      <c r="D139" s="154">
        <v>2067.0426603358319</v>
      </c>
      <c r="E139">
        <v>1.0972178244740673</v>
      </c>
      <c r="F139">
        <v>0.22297053359695732</v>
      </c>
      <c r="G139" s="148">
        <v>5055.21137894</v>
      </c>
      <c r="H139" s="151">
        <v>294.94631132690591</v>
      </c>
      <c r="I139" s="154">
        <v>5359.7550685365677</v>
      </c>
      <c r="J139">
        <v>3.1038152976367028</v>
      </c>
      <c r="K139">
        <v>0.35109039276407977</v>
      </c>
      <c r="L139" s="148">
        <v>5685.2100983500004</v>
      </c>
      <c r="M139" s="151">
        <v>299.58960008536803</v>
      </c>
      <c r="N139" s="154">
        <v>5998.1631885261004</v>
      </c>
      <c r="O139" s="194">
        <v>3.2532604273482142</v>
      </c>
      <c r="P139">
        <v>0.36178239947859464</v>
      </c>
      <c r="Q139" s="148">
        <v>7037.1535646200009</v>
      </c>
      <c r="R139" s="151">
        <v>325.14982685749015</v>
      </c>
      <c r="S139" s="154">
        <v>6603.5633600016317</v>
      </c>
      <c r="T139" s="194">
        <v>3.4766433267380998</v>
      </c>
      <c r="U139">
        <v>0.26576604864586889</v>
      </c>
    </row>
    <row r="140" spans="1:21" x14ac:dyDescent="0.55000000000000004">
      <c r="A140" s="27">
        <v>41061</v>
      </c>
      <c r="B140" s="148">
        <v>2103.6339074299999</v>
      </c>
      <c r="C140" s="151">
        <v>372.15862094701066</v>
      </c>
      <c r="D140" s="154">
        <v>2142.2743854752503</v>
      </c>
      <c r="E140">
        <v>1.1028159852512935</v>
      </c>
      <c r="F140">
        <v>0.22324305734346561</v>
      </c>
      <c r="G140" s="148">
        <v>5100.2928433400002</v>
      </c>
      <c r="H140" s="151">
        <v>302.28802846565395</v>
      </c>
      <c r="I140" s="154">
        <v>5493.1685208667213</v>
      </c>
      <c r="J140">
        <v>3.0674308569450348</v>
      </c>
      <c r="K140">
        <v>0.35145044430370537</v>
      </c>
      <c r="L140" s="148">
        <v>5781.9083697200003</v>
      </c>
      <c r="M140" s="151">
        <v>307.85226826872156</v>
      </c>
      <c r="N140" s="154">
        <v>6163.592269249446</v>
      </c>
      <c r="O140" s="194">
        <v>3.2310544364920668</v>
      </c>
      <c r="P140">
        <v>0.36202276110700354</v>
      </c>
      <c r="Q140" s="148">
        <v>7208.2218507400012</v>
      </c>
      <c r="R140" s="151">
        <v>335.97827544779142</v>
      </c>
      <c r="S140" s="154">
        <v>6823.4815037314611</v>
      </c>
      <c r="T140" s="194">
        <v>3.4632764658486188</v>
      </c>
      <c r="U140">
        <v>0.26663335250847336</v>
      </c>
    </row>
    <row r="141" spans="1:21" x14ac:dyDescent="0.55000000000000004">
      <c r="A141" s="27">
        <v>41091</v>
      </c>
      <c r="B141" s="148">
        <v>2045.6832895500002</v>
      </c>
      <c r="C141" s="151">
        <v>362.70618673607737</v>
      </c>
      <c r="D141" s="154">
        <v>2087.8628884664104</v>
      </c>
      <c r="E141">
        <v>1.1190589912893882</v>
      </c>
      <c r="F141">
        <v>0.22290977654618799</v>
      </c>
      <c r="G141" s="148">
        <v>5104.1149827500003</v>
      </c>
      <c r="H141" s="151">
        <v>297.31355040282602</v>
      </c>
      <c r="I141" s="154">
        <v>5402.7724623751992</v>
      </c>
      <c r="J141">
        <v>3.1009396777500684</v>
      </c>
      <c r="K141">
        <v>0.35532774751692492</v>
      </c>
      <c r="L141" s="148">
        <v>5790.8156516300005</v>
      </c>
      <c r="M141" s="151">
        <v>303.06465003976064</v>
      </c>
      <c r="N141" s="154">
        <v>6067.7380893530571</v>
      </c>
      <c r="O141" s="194">
        <v>3.2515223398600552</v>
      </c>
      <c r="P141">
        <v>0.36815339513244705</v>
      </c>
      <c r="Q141" s="148">
        <v>7304.8171687400009</v>
      </c>
      <c r="R141" s="151">
        <v>333.15500953661132</v>
      </c>
      <c r="S141" s="154">
        <v>6766.1429668889295</v>
      </c>
      <c r="T141" s="194">
        <v>3.4777609743246471</v>
      </c>
      <c r="U141">
        <v>0.27585609417798035</v>
      </c>
    </row>
    <row r="142" spans="1:21" x14ac:dyDescent="0.55000000000000004">
      <c r="A142" s="27">
        <v>41122</v>
      </c>
      <c r="B142" s="148">
        <v>2065.5604993099996</v>
      </c>
      <c r="C142" s="151">
        <v>365.71585026511707</v>
      </c>
      <c r="D142" s="154">
        <v>2105.1875579064313</v>
      </c>
      <c r="E142">
        <v>1.0944706355446181</v>
      </c>
      <c r="F142">
        <v>0.22505764801278802</v>
      </c>
      <c r="G142" s="148">
        <v>5123.5511121099998</v>
      </c>
      <c r="H142" s="151">
        <v>299.54489573941214</v>
      </c>
      <c r="I142" s="154">
        <v>5443.3203994679525</v>
      </c>
      <c r="J142">
        <v>3.1036846036296493</v>
      </c>
      <c r="K142">
        <v>0.35516882370835468</v>
      </c>
      <c r="L142" s="148">
        <v>5833.6953503100003</v>
      </c>
      <c r="M142" s="151">
        <v>305.79037382578269</v>
      </c>
      <c r="N142" s="154">
        <v>6122.3105313562164</v>
      </c>
      <c r="O142" s="194">
        <v>3.2544402188573662</v>
      </c>
      <c r="P142">
        <v>0.368821875009822</v>
      </c>
      <c r="Q142" s="148">
        <v>7348.6503598400004</v>
      </c>
      <c r="R142" s="151">
        <v>334.08570073449687</v>
      </c>
      <c r="S142" s="154">
        <v>6785.0446478562299</v>
      </c>
      <c r="T142" s="194">
        <v>3.4820183799669571</v>
      </c>
      <c r="U142">
        <v>0.27874242148554329</v>
      </c>
    </row>
    <row r="143" spans="1:21" x14ac:dyDescent="0.55000000000000004">
      <c r="A143" s="27">
        <v>41153</v>
      </c>
      <c r="B143" s="148">
        <v>2076.10442792</v>
      </c>
      <c r="C143" s="151">
        <v>366.10466894368147</v>
      </c>
      <c r="D143" s="154">
        <v>2107.4257333746314</v>
      </c>
      <c r="E143">
        <v>1.1215994804212803</v>
      </c>
      <c r="F143">
        <v>0.22502233289294016</v>
      </c>
      <c r="G143" s="148">
        <v>5091.4480447599999</v>
      </c>
      <c r="H143" s="151">
        <v>299.04513920170729</v>
      </c>
      <c r="I143" s="154">
        <v>5434.2388394242025</v>
      </c>
      <c r="J143">
        <v>3.0862712178288159</v>
      </c>
      <c r="K143">
        <v>0.35793206770161101</v>
      </c>
      <c r="L143" s="148">
        <v>5809.0125994</v>
      </c>
      <c r="M143" s="151">
        <v>305.47686298862965</v>
      </c>
      <c r="N143" s="154">
        <v>6116.0336473719972</v>
      </c>
      <c r="O143" s="194">
        <v>3.2417476081565288</v>
      </c>
      <c r="P143">
        <v>0.37170144885240031</v>
      </c>
      <c r="Q143" s="148">
        <v>7415.4327335699991</v>
      </c>
      <c r="R143" s="151">
        <v>336.32957192567034</v>
      </c>
      <c r="S143" s="154">
        <v>6830.6160871087286</v>
      </c>
      <c r="T143" s="194">
        <v>3.481995496587913</v>
      </c>
      <c r="U143">
        <v>0.28375047961864625</v>
      </c>
    </row>
    <row r="144" spans="1:21" x14ac:dyDescent="0.55000000000000004">
      <c r="A144" s="27">
        <v>41183</v>
      </c>
      <c r="B144" s="148">
        <v>2051.9209235000003</v>
      </c>
      <c r="C144" s="151">
        <v>363.42763955008394</v>
      </c>
      <c r="D144" s="154">
        <v>2092.0158216427062</v>
      </c>
      <c r="E144">
        <v>1.0467318239931158</v>
      </c>
      <c r="F144">
        <v>0.22908252678557303</v>
      </c>
      <c r="G144" s="148">
        <v>5187.0251035500005</v>
      </c>
      <c r="H144" s="151">
        <v>300.12413776700117</v>
      </c>
      <c r="I144" s="154">
        <v>5453.8463673273682</v>
      </c>
      <c r="J144">
        <v>3.1218540623489197</v>
      </c>
      <c r="K144">
        <v>0.36071408138890126</v>
      </c>
      <c r="L144" s="148">
        <v>5881.7322955300006</v>
      </c>
      <c r="M144" s="151">
        <v>305.90472635452022</v>
      </c>
      <c r="N144" s="154">
        <v>6124.6000137955043</v>
      </c>
      <c r="O144" s="194">
        <v>3.2724551149487482</v>
      </c>
      <c r="P144">
        <v>0.37380202286759195</v>
      </c>
      <c r="Q144" s="148">
        <v>7516.2868797800002</v>
      </c>
      <c r="R144" s="151">
        <v>337.55605390564318</v>
      </c>
      <c r="S144" s="154">
        <v>6855.5250699703465</v>
      </c>
      <c r="T144" s="194">
        <v>3.5148335875014469</v>
      </c>
      <c r="U144">
        <v>0.28443429678149584</v>
      </c>
    </row>
    <row r="145" spans="1:21" x14ac:dyDescent="0.55000000000000004">
      <c r="A145" s="27">
        <v>41214</v>
      </c>
      <c r="B145" s="148">
        <v>2134.8589795600001</v>
      </c>
      <c r="C145" s="151">
        <v>378.90075757085907</v>
      </c>
      <c r="D145" s="154">
        <v>2181.0844674663417</v>
      </c>
      <c r="E145">
        <v>1.0479915186548654</v>
      </c>
      <c r="F145">
        <v>0.22956780215859549</v>
      </c>
      <c r="G145" s="148">
        <v>5190.3952581800004</v>
      </c>
      <c r="H145" s="151">
        <v>308.35960608032548</v>
      </c>
      <c r="I145" s="154">
        <v>5603.5010378181914</v>
      </c>
      <c r="J145">
        <v>3.0582218355032995</v>
      </c>
      <c r="K145">
        <v>0.36460536519355724</v>
      </c>
      <c r="L145" s="148">
        <v>5900.5241846300005</v>
      </c>
      <c r="M145" s="151">
        <v>314.22947797090075</v>
      </c>
      <c r="N145" s="154">
        <v>6291.27208346938</v>
      </c>
      <c r="O145" s="194">
        <v>3.2316904655342267</v>
      </c>
      <c r="P145">
        <v>0.37582418955028174</v>
      </c>
      <c r="Q145" s="148">
        <v>7590.2968105500004</v>
      </c>
      <c r="R145" s="151">
        <v>346.34606809060904</v>
      </c>
      <c r="S145" s="154">
        <v>7034.0440504869057</v>
      </c>
      <c r="T145" s="194">
        <v>3.5152313800290917</v>
      </c>
      <c r="U145">
        <v>0.28164102482153397</v>
      </c>
    </row>
    <row r="146" spans="1:21" x14ac:dyDescent="0.55000000000000004">
      <c r="A146" s="27">
        <v>41244</v>
      </c>
      <c r="B146" s="148">
        <v>2278.17470813</v>
      </c>
      <c r="C146" s="151">
        <v>404.23949983094155</v>
      </c>
      <c r="D146" s="154">
        <v>2326.943075728067</v>
      </c>
      <c r="E146">
        <v>0.98852111659884834</v>
      </c>
      <c r="F146">
        <v>0.23280475397042064</v>
      </c>
      <c r="G146" s="148">
        <v>5306.7545306700003</v>
      </c>
      <c r="H146" s="151">
        <v>323.59233900125946</v>
      </c>
      <c r="I146" s="154">
        <v>5880.3097801053591</v>
      </c>
      <c r="J146">
        <v>2.9836287819009208</v>
      </c>
      <c r="K146">
        <v>0.36684378314346006</v>
      </c>
      <c r="L146" s="148">
        <v>6004.5413695000007</v>
      </c>
      <c r="M146" s="151">
        <v>328.78818786403002</v>
      </c>
      <c r="N146" s="154">
        <v>6582.7558924150699</v>
      </c>
      <c r="O146" s="194">
        <v>3.1345397382883542</v>
      </c>
      <c r="P146">
        <v>0.38235745104205365</v>
      </c>
      <c r="Q146" s="148">
        <v>7814.3488630300008</v>
      </c>
      <c r="R146" s="151">
        <v>364.80894287806115</v>
      </c>
      <c r="S146" s="154">
        <v>7409.0119987864855</v>
      </c>
      <c r="T146" s="194">
        <v>3.3998418738607361</v>
      </c>
      <c r="U146">
        <v>0.29260318588117096</v>
      </c>
    </row>
    <row r="147" spans="1:21" x14ac:dyDescent="0.55000000000000004">
      <c r="A147" s="27">
        <v>41275</v>
      </c>
      <c r="B147" s="148">
        <v>2173.2695427499998</v>
      </c>
      <c r="C147" s="151">
        <v>387.03052275177612</v>
      </c>
      <c r="D147" s="154">
        <v>2227.882221775214</v>
      </c>
      <c r="E147">
        <v>1.0428777819474755</v>
      </c>
      <c r="F147">
        <v>0.22906185269961429</v>
      </c>
      <c r="G147" s="148">
        <v>5293.9685561499991</v>
      </c>
      <c r="H147" s="151">
        <v>314.67510982082018</v>
      </c>
      <c r="I147" s="154">
        <v>5718.266172636103</v>
      </c>
      <c r="J147">
        <v>3.0729536195437839</v>
      </c>
      <c r="K147">
        <v>0.36206459287642823</v>
      </c>
      <c r="L147" s="148">
        <v>6034.0809663699993</v>
      </c>
      <c r="M147" s="151">
        <v>321.26939002846393</v>
      </c>
      <c r="N147" s="154">
        <v>6432.2200380782988</v>
      </c>
      <c r="O147" s="194">
        <v>3.2273388556525391</v>
      </c>
      <c r="P147">
        <v>0.37668499048039927</v>
      </c>
      <c r="Q147" s="148">
        <v>7922.8435352099987</v>
      </c>
      <c r="R147" s="151">
        <v>358.96985076050271</v>
      </c>
      <c r="S147" s="154">
        <v>7290.4241614936091</v>
      </c>
      <c r="T147" s="194">
        <v>3.4895709217326747</v>
      </c>
      <c r="U147">
        <v>0.28942496340198931</v>
      </c>
    </row>
    <row r="148" spans="1:21" x14ac:dyDescent="0.55000000000000004">
      <c r="A148" s="27">
        <v>41306</v>
      </c>
      <c r="B148" s="148">
        <v>2154.1345545100003</v>
      </c>
      <c r="C148" s="151">
        <v>383.03778148968615</v>
      </c>
      <c r="D148" s="154">
        <v>2204.8986151833801</v>
      </c>
      <c r="E148">
        <v>1.0643487691725397</v>
      </c>
      <c r="F148">
        <v>0.22724084311654758</v>
      </c>
      <c r="G148" s="148">
        <v>5297.3013658499995</v>
      </c>
      <c r="H148" s="151">
        <v>312.60538212400479</v>
      </c>
      <c r="I148" s="154">
        <v>5680.6551461967811</v>
      </c>
      <c r="J148">
        <v>3.0967509799846011</v>
      </c>
      <c r="K148">
        <v>0.35771363044758503</v>
      </c>
      <c r="L148" s="148">
        <v>5977.1031144899998</v>
      </c>
      <c r="M148" s="151">
        <v>317.682435921577</v>
      </c>
      <c r="N148" s="154">
        <v>6360.4046744050211</v>
      </c>
      <c r="O148" s="194">
        <v>3.2255598143998374</v>
      </c>
      <c r="P148">
        <v>0.37415767273474915</v>
      </c>
      <c r="Q148" s="148">
        <v>7887.8019505099992</v>
      </c>
      <c r="R148" s="151">
        <v>355.43685683481664</v>
      </c>
      <c r="S148" s="154">
        <v>7218.6715498922058</v>
      </c>
      <c r="T148" s="194">
        <v>3.4655918927818643</v>
      </c>
      <c r="U148">
        <v>0.29317135376060854</v>
      </c>
    </row>
    <row r="149" spans="1:21" x14ac:dyDescent="0.55000000000000004">
      <c r="A149" s="27">
        <v>41334</v>
      </c>
      <c r="B149" s="148">
        <v>2174.7717866000003</v>
      </c>
      <c r="C149" s="151">
        <v>386.67455103566925</v>
      </c>
      <c r="D149" s="154">
        <v>2225.8331248406089</v>
      </c>
      <c r="E149">
        <v>1.0397076711452287</v>
      </c>
      <c r="F149">
        <v>0.21110084661501291</v>
      </c>
      <c r="G149" s="148">
        <v>5319.9180516000006</v>
      </c>
      <c r="H149" s="151">
        <v>314.85737318823641</v>
      </c>
      <c r="I149" s="154">
        <v>5721.578256801261</v>
      </c>
      <c r="J149">
        <v>2.9297039307407959</v>
      </c>
      <c r="K149">
        <v>0.32999023249836795</v>
      </c>
      <c r="L149" s="148">
        <v>6041.747488160001</v>
      </c>
      <c r="M149" s="151">
        <v>320.90132427519035</v>
      </c>
      <c r="N149" s="154">
        <v>6424.8508955859897</v>
      </c>
      <c r="O149" s="194">
        <v>3.0647630507475041</v>
      </c>
      <c r="P149">
        <v>0.34348438938583858</v>
      </c>
      <c r="Q149" s="148">
        <v>8037.3388879400009</v>
      </c>
      <c r="R149" s="151">
        <v>361.21094781478092</v>
      </c>
      <c r="S149" s="154">
        <v>7335.9392599848843</v>
      </c>
      <c r="T149" s="194">
        <v>3.3074959380143265</v>
      </c>
      <c r="U149">
        <v>0.2636738488376274</v>
      </c>
    </row>
    <row r="150" spans="1:21" x14ac:dyDescent="0.55000000000000004">
      <c r="A150" s="27">
        <v>41365</v>
      </c>
      <c r="B150" s="148">
        <v>2142.2174709199999</v>
      </c>
      <c r="C150" s="151">
        <v>379.80310918388193</v>
      </c>
      <c r="D150" s="154">
        <v>2186.2787170106672</v>
      </c>
      <c r="E150">
        <v>1.0406909088230285</v>
      </c>
      <c r="F150">
        <v>0.20491927920281444</v>
      </c>
      <c r="G150" s="148">
        <v>5285.41368564</v>
      </c>
      <c r="H150" s="151">
        <v>310.1387906184903</v>
      </c>
      <c r="I150" s="154">
        <v>5635.832323140562</v>
      </c>
      <c r="J150">
        <v>2.8639009142796379</v>
      </c>
      <c r="K150">
        <v>0.32281623835643486</v>
      </c>
      <c r="L150" s="148">
        <v>5937.2025534600007</v>
      </c>
      <c r="M150" s="151">
        <v>314.58230501036638</v>
      </c>
      <c r="N150" s="154">
        <v>6298.3361276132237</v>
      </c>
      <c r="O150" s="194">
        <v>2.9808676717858695</v>
      </c>
      <c r="P150">
        <v>0.33644895948281156</v>
      </c>
      <c r="Q150" s="148">
        <v>8024.9561804200002</v>
      </c>
      <c r="R150" s="151">
        <v>357.39652782176154</v>
      </c>
      <c r="S150" s="154">
        <v>7258.4710837013336</v>
      </c>
      <c r="T150" s="194">
        <v>3.2248928398264569</v>
      </c>
      <c r="U150">
        <v>0.26015189650649567</v>
      </c>
    </row>
    <row r="151" spans="1:21" x14ac:dyDescent="0.55000000000000004">
      <c r="A151" s="27">
        <v>41395</v>
      </c>
      <c r="B151" s="148">
        <v>2171.1763136799996</v>
      </c>
      <c r="C151" s="151">
        <v>386.05085826130124</v>
      </c>
      <c r="D151" s="154">
        <v>2222.242932434116</v>
      </c>
      <c r="E151">
        <v>0.97434161648765416</v>
      </c>
      <c r="F151">
        <v>0.20737052620866084</v>
      </c>
      <c r="G151" s="148">
        <v>5326.7215423199987</v>
      </c>
      <c r="H151" s="151">
        <v>314.31262472713405</v>
      </c>
      <c r="I151" s="154">
        <v>5711.6791049443173</v>
      </c>
      <c r="J151">
        <v>2.8117723416485112</v>
      </c>
      <c r="K151">
        <v>0.32785956441573461</v>
      </c>
      <c r="L151" s="148">
        <v>6054.6747977999985</v>
      </c>
      <c r="M151" s="151">
        <v>320.74159124940257</v>
      </c>
      <c r="N151" s="154">
        <v>6421.6528381267208</v>
      </c>
      <c r="O151" s="194">
        <v>2.9297086956384115</v>
      </c>
      <c r="P151">
        <v>0.34396014929173047</v>
      </c>
      <c r="Q151" s="148">
        <v>8081.4879871399971</v>
      </c>
      <c r="R151" s="151">
        <v>361.78444185528792</v>
      </c>
      <c r="S151" s="154">
        <v>7347.5865189413835</v>
      </c>
      <c r="T151" s="194">
        <v>3.1431916183176964</v>
      </c>
      <c r="U151">
        <v>0.27366623001481138</v>
      </c>
    </row>
    <row r="152" spans="1:21" x14ac:dyDescent="0.55000000000000004">
      <c r="A152" s="27">
        <v>41426</v>
      </c>
      <c r="B152" s="148">
        <v>2211.66370891</v>
      </c>
      <c r="C152" s="151">
        <v>391.60877713293138</v>
      </c>
      <c r="D152" s="154">
        <v>2254.2362454062691</v>
      </c>
      <c r="E152">
        <v>0.96525088370317791</v>
      </c>
      <c r="F152">
        <v>0.2066533015020045</v>
      </c>
      <c r="G152" s="148">
        <v>5469.57318235</v>
      </c>
      <c r="H152" s="151">
        <v>320.22731100625094</v>
      </c>
      <c r="I152" s="154">
        <v>5819.1605974935283</v>
      </c>
      <c r="J152">
        <v>2.7908741910202712</v>
      </c>
      <c r="K152">
        <v>0.32744692690612287</v>
      </c>
      <c r="L152" s="148">
        <v>6137.8258444499997</v>
      </c>
      <c r="M152" s="151">
        <v>324.76664059686698</v>
      </c>
      <c r="N152" s="154">
        <v>6502.2394233121968</v>
      </c>
      <c r="O152" s="194">
        <v>2.9093663337682694</v>
      </c>
      <c r="P152">
        <v>0.34094886808034885</v>
      </c>
      <c r="Q152" s="148">
        <v>8032.9654829399997</v>
      </c>
      <c r="R152" s="151">
        <v>362.4338385573879</v>
      </c>
      <c r="S152" s="154">
        <v>7360.7753073517579</v>
      </c>
      <c r="T152" s="194">
        <v>3.1337563854273629</v>
      </c>
      <c r="U152">
        <v>0.26562654183291717</v>
      </c>
    </row>
    <row r="153" spans="1:21" x14ac:dyDescent="0.55000000000000004">
      <c r="A153" s="27">
        <v>41456</v>
      </c>
      <c r="B153" s="148">
        <v>2207.3693608999997</v>
      </c>
      <c r="C153" s="151">
        <v>389.12618288153016</v>
      </c>
      <c r="D153" s="154">
        <v>2239.9455699389869</v>
      </c>
      <c r="E153">
        <v>1.0743514941085537</v>
      </c>
      <c r="F153">
        <v>0.20635682245606246</v>
      </c>
      <c r="G153" s="148">
        <v>5520.2281651700005</v>
      </c>
      <c r="H153" s="151">
        <v>320.15964295566323</v>
      </c>
      <c r="I153" s="154">
        <v>5817.9309358121063</v>
      </c>
      <c r="J153">
        <v>2.8776162939820198</v>
      </c>
      <c r="K153">
        <v>0.33080125496773799</v>
      </c>
      <c r="L153" s="148">
        <v>6177.3290620100006</v>
      </c>
      <c r="M153" s="151">
        <v>324.34255018177339</v>
      </c>
      <c r="N153" s="154">
        <v>6493.7485961416405</v>
      </c>
      <c r="O153" s="194">
        <v>2.9886053743813896</v>
      </c>
      <c r="P153">
        <v>0.3452510325045991</v>
      </c>
      <c r="Q153" s="148">
        <v>8083.1076842800012</v>
      </c>
      <c r="R153" s="151">
        <v>361.68839853161381</v>
      </c>
      <c r="S153" s="154">
        <v>7345.6359468641476</v>
      </c>
      <c r="T153" s="194">
        <v>3.2051423696860337</v>
      </c>
      <c r="U153">
        <v>0.27131811139854789</v>
      </c>
    </row>
    <row r="154" spans="1:21" x14ac:dyDescent="0.55000000000000004">
      <c r="A154" s="27">
        <v>41487</v>
      </c>
      <c r="B154" s="148">
        <v>2239.6383240999999</v>
      </c>
      <c r="C154" s="151">
        <v>394.08652082224489</v>
      </c>
      <c r="D154" s="154">
        <v>2268.4989993521058</v>
      </c>
      <c r="E154">
        <v>1.0347175623740208</v>
      </c>
      <c r="F154">
        <v>0.20470716157948016</v>
      </c>
      <c r="G154" s="148">
        <v>5554.3951236900002</v>
      </c>
      <c r="H154" s="151">
        <v>323.56335687411041</v>
      </c>
      <c r="I154" s="154">
        <v>5879.7831178047336</v>
      </c>
      <c r="J154">
        <v>2.831387894920999</v>
      </c>
      <c r="K154">
        <v>0.32406742574826314</v>
      </c>
      <c r="L154" s="148">
        <v>6285.7913970200007</v>
      </c>
      <c r="M154" s="151">
        <v>329.56844132430865</v>
      </c>
      <c r="N154" s="154">
        <v>6598.3775547886271</v>
      </c>
      <c r="O154" s="194">
        <v>2.9566492129863082</v>
      </c>
      <c r="P154">
        <v>0.33726342961341921</v>
      </c>
      <c r="Q154" s="148">
        <v>8166.6030987599997</v>
      </c>
      <c r="R154" s="151">
        <v>366.09511904054932</v>
      </c>
      <c r="S154" s="154">
        <v>7435.1333283384711</v>
      </c>
      <c r="T154" s="194">
        <v>3.1724142995531377</v>
      </c>
      <c r="U154">
        <v>0.26287757509491561</v>
      </c>
    </row>
    <row r="155" spans="1:21" x14ac:dyDescent="0.55000000000000004">
      <c r="A155" s="27">
        <v>41518</v>
      </c>
      <c r="B155" s="148">
        <v>2245.9702779000004</v>
      </c>
      <c r="C155" s="151">
        <v>393.78231156692931</v>
      </c>
      <c r="D155" s="154">
        <v>2266.7478651345809</v>
      </c>
      <c r="E155">
        <v>1.0270076210306089</v>
      </c>
      <c r="F155">
        <v>0.1953531790377063</v>
      </c>
      <c r="G155" s="148">
        <v>5534.9303812200005</v>
      </c>
      <c r="H155" s="151">
        <v>322.74243127450114</v>
      </c>
      <c r="I155" s="154">
        <v>5864.8652836958672</v>
      </c>
      <c r="J155">
        <v>2.7123284216302812</v>
      </c>
      <c r="K155">
        <v>0.31110281974117066</v>
      </c>
      <c r="L155" s="148">
        <v>6280.56120964</v>
      </c>
      <c r="M155" s="151">
        <v>329.18338293728334</v>
      </c>
      <c r="N155" s="154">
        <v>6590.6681982494474</v>
      </c>
      <c r="O155" s="194">
        <v>2.827887000247908</v>
      </c>
      <c r="P155">
        <v>0.32502935393769311</v>
      </c>
      <c r="Q155" s="148">
        <v>8238.4018826200008</v>
      </c>
      <c r="R155" s="151">
        <v>367.59243062263073</v>
      </c>
      <c r="S155" s="154">
        <v>7465.5426691568264</v>
      </c>
      <c r="T155" s="194">
        <v>3.0291364931138256</v>
      </c>
      <c r="U155">
        <v>0.25696490564347246</v>
      </c>
    </row>
    <row r="156" spans="1:21" x14ac:dyDescent="0.55000000000000004">
      <c r="A156" s="27">
        <v>41548</v>
      </c>
      <c r="B156" s="148">
        <v>2214.06038941</v>
      </c>
      <c r="C156" s="151">
        <v>390.1754410544537</v>
      </c>
      <c r="D156" s="154">
        <v>2245.9854647072034</v>
      </c>
      <c r="E156">
        <v>0.93567335690055842</v>
      </c>
      <c r="F156">
        <v>0.19407335912847992</v>
      </c>
      <c r="G156" s="148">
        <v>5600.96712389</v>
      </c>
      <c r="H156" s="151">
        <v>322.65150767821359</v>
      </c>
      <c r="I156" s="154">
        <v>5863.2130229713312</v>
      </c>
      <c r="J156">
        <v>2.6695473697748247</v>
      </c>
      <c r="K156">
        <v>0.30570048021649371</v>
      </c>
      <c r="L156" s="148">
        <v>6421.6967448800006</v>
      </c>
      <c r="M156" s="151">
        <v>331.2535970271469</v>
      </c>
      <c r="N156" s="154">
        <v>6632.1165060099611</v>
      </c>
      <c r="O156" s="194">
        <v>2.7719402720516113</v>
      </c>
      <c r="P156">
        <v>0.32240074666570795</v>
      </c>
      <c r="Q156" s="148">
        <v>8376.027733930001</v>
      </c>
      <c r="R156" s="151">
        <v>369.56500983791767</v>
      </c>
      <c r="S156" s="154">
        <v>7505.6043599676877</v>
      </c>
      <c r="T156" s="194">
        <v>2.9347502930745186</v>
      </c>
      <c r="U156">
        <v>0.26128057066277871</v>
      </c>
    </row>
    <row r="157" spans="1:21" x14ac:dyDescent="0.55000000000000004">
      <c r="A157" s="27">
        <v>41579</v>
      </c>
      <c r="B157" s="148">
        <v>2344.9721584899999</v>
      </c>
      <c r="C157" s="151">
        <v>413.64845180305349</v>
      </c>
      <c r="D157" s="154">
        <v>2381.1042738557098</v>
      </c>
      <c r="E157">
        <v>0.88574478063616358</v>
      </c>
      <c r="F157">
        <v>0.1948903103101112</v>
      </c>
      <c r="G157" s="148">
        <v>5698.5794025199993</v>
      </c>
      <c r="H157" s="151">
        <v>336.49650403607421</v>
      </c>
      <c r="I157" s="154">
        <v>6114.8038601954904</v>
      </c>
      <c r="J157">
        <v>2.4975286518125133</v>
      </c>
      <c r="K157">
        <v>0.32093876800317245</v>
      </c>
      <c r="L157" s="148">
        <v>6538.2462901899989</v>
      </c>
      <c r="M157" s="151">
        <v>345.13368629369114</v>
      </c>
      <c r="N157" s="154">
        <v>6910.0134706186063</v>
      </c>
      <c r="O157" s="194">
        <v>2.6756834829309604</v>
      </c>
      <c r="P157">
        <v>0.32670946594331174</v>
      </c>
      <c r="Q157" s="148">
        <v>8510.1258401599989</v>
      </c>
      <c r="R157" s="151">
        <v>383.45822454617058</v>
      </c>
      <c r="S157" s="154">
        <v>7787.7657391901512</v>
      </c>
      <c r="T157" s="194">
        <v>2.9675239653939864</v>
      </c>
      <c r="U157">
        <v>0.24125540794586145</v>
      </c>
    </row>
    <row r="158" spans="1:21" x14ac:dyDescent="0.55000000000000004">
      <c r="A158" s="27">
        <v>41609</v>
      </c>
      <c r="B158" s="148">
        <v>2511.3685720700005</v>
      </c>
      <c r="C158" s="151">
        <v>444.23506429839284</v>
      </c>
      <c r="D158" s="154">
        <v>2557.1714473649117</v>
      </c>
      <c r="E158">
        <v>0.80419616141218331</v>
      </c>
      <c r="F158">
        <v>0.18947868687628533</v>
      </c>
      <c r="G158" s="148">
        <v>5872.3062482200003</v>
      </c>
      <c r="H158" s="151">
        <v>355.85230949150281</v>
      </c>
      <c r="I158" s="154">
        <v>6466.5369465616996</v>
      </c>
      <c r="J158">
        <v>2.4264358575730691</v>
      </c>
      <c r="K158">
        <v>0.29643069026118007</v>
      </c>
      <c r="L158" s="148">
        <v>6608.0011975300004</v>
      </c>
      <c r="M158" s="151">
        <v>361.82724181567545</v>
      </c>
      <c r="N158" s="154">
        <v>7244.2395925836217</v>
      </c>
      <c r="O158" s="194">
        <v>2.5384218401470879</v>
      </c>
      <c r="P158">
        <v>0.30845119721704023</v>
      </c>
      <c r="Q158" s="148">
        <v>8648.3889346000014</v>
      </c>
      <c r="R158" s="151">
        <v>403.58457716260153</v>
      </c>
      <c r="S158" s="154">
        <v>8196.5177474346092</v>
      </c>
      <c r="T158" s="194">
        <v>2.7440671836617794</v>
      </c>
      <c r="U158">
        <v>0.23874218807307898</v>
      </c>
    </row>
    <row r="159" spans="1:21" x14ac:dyDescent="0.55000000000000004">
      <c r="A159" s="27">
        <v>41640</v>
      </c>
      <c r="B159" s="148">
        <v>2453.8937546399998</v>
      </c>
      <c r="C159" s="151">
        <v>436.10931528962095</v>
      </c>
      <c r="D159" s="154">
        <v>2510.396811538938</v>
      </c>
      <c r="E159">
        <v>0.8129577843147171</v>
      </c>
      <c r="F159">
        <v>0.18968315554059223</v>
      </c>
      <c r="G159" s="148">
        <v>5881.6689003299998</v>
      </c>
      <c r="H159" s="151">
        <v>352.32010031100288</v>
      </c>
      <c r="I159" s="154">
        <v>6402.3497527190439</v>
      </c>
      <c r="J159">
        <v>2.4389103906893022</v>
      </c>
      <c r="K159">
        <v>0.30259799979671748</v>
      </c>
      <c r="L159" s="148">
        <v>6616.0947251699999</v>
      </c>
      <c r="M159" s="151">
        <v>358.1215386387741</v>
      </c>
      <c r="N159" s="154">
        <v>7170.046722146998</v>
      </c>
      <c r="O159" s="194">
        <v>2.5459925335743647</v>
      </c>
      <c r="P159">
        <v>0.31590662451122264</v>
      </c>
      <c r="Q159" s="148">
        <v>8614.3775672400006</v>
      </c>
      <c r="R159" s="151">
        <v>396.86838231601314</v>
      </c>
      <c r="S159" s="154">
        <v>8060.1165731322726</v>
      </c>
      <c r="T159" s="194">
        <v>2.7486969293587009</v>
      </c>
      <c r="U159">
        <v>0.24850825482392297</v>
      </c>
    </row>
    <row r="160" spans="1:21" x14ac:dyDescent="0.55000000000000004">
      <c r="A160" s="27">
        <v>41671</v>
      </c>
      <c r="B160" s="148">
        <v>2438.08794429</v>
      </c>
      <c r="C160" s="151">
        <v>432.52309242100677</v>
      </c>
      <c r="D160" s="154">
        <v>2489.7532661268006</v>
      </c>
      <c r="E160">
        <v>0.85924178127867368</v>
      </c>
      <c r="F160">
        <v>0.18543320836574129</v>
      </c>
      <c r="G160" s="148">
        <v>5859.3148597199997</v>
      </c>
      <c r="H160" s="151">
        <v>349.76906080525873</v>
      </c>
      <c r="I160" s="154">
        <v>6355.9923432656515</v>
      </c>
      <c r="J160">
        <v>2.4532654280207793</v>
      </c>
      <c r="K160">
        <v>0.29503203742071127</v>
      </c>
      <c r="L160" s="148">
        <v>6642.18557616</v>
      </c>
      <c r="M160" s="151">
        <v>357.16888900650764</v>
      </c>
      <c r="N160" s="154">
        <v>7150.9734700908657</v>
      </c>
      <c r="O160" s="194">
        <v>2.5671132339188891</v>
      </c>
      <c r="P160">
        <v>0.30722139012800065</v>
      </c>
      <c r="Q160" s="148">
        <v>8748.1593754000005</v>
      </c>
      <c r="R160" s="151">
        <v>398.4916473039309</v>
      </c>
      <c r="S160" s="154">
        <v>8093.083938673838</v>
      </c>
      <c r="T160" s="194">
        <v>2.7786799863545983</v>
      </c>
      <c r="U160">
        <v>0.23846474682682475</v>
      </c>
    </row>
    <row r="161" spans="1:21" x14ac:dyDescent="0.55000000000000004">
      <c r="A161" s="27">
        <v>41699</v>
      </c>
      <c r="B161" s="148">
        <v>2445.03239704</v>
      </c>
      <c r="C161" s="151">
        <v>431.83395844588262</v>
      </c>
      <c r="D161" s="154">
        <v>2485.786371421224</v>
      </c>
      <c r="E161">
        <v>0.86444930081577809</v>
      </c>
      <c r="F161">
        <v>0.18912405781263097</v>
      </c>
      <c r="G161" s="148">
        <v>5852.0574253699997</v>
      </c>
      <c r="H161" s="151">
        <v>348.9665289073327</v>
      </c>
      <c r="I161" s="154">
        <v>6341.4087589237433</v>
      </c>
      <c r="J161">
        <v>2.4584310245147556</v>
      </c>
      <c r="K161">
        <v>0.30398666613780989</v>
      </c>
      <c r="L161" s="148">
        <v>6629.0922456399994</v>
      </c>
      <c r="M161" s="151">
        <v>356.23965271059944</v>
      </c>
      <c r="N161" s="154">
        <v>7132.3689826788514</v>
      </c>
      <c r="O161" s="194">
        <v>2.5649150083681036</v>
      </c>
      <c r="P161">
        <v>0.31833049813520697</v>
      </c>
      <c r="Q161" s="148">
        <v>8738.1052037199988</v>
      </c>
      <c r="R161" s="151">
        <v>397.63881871674209</v>
      </c>
      <c r="S161" s="154">
        <v>8075.763592342576</v>
      </c>
      <c r="T161" s="194">
        <v>2.7632223316182394</v>
      </c>
      <c r="U161">
        <v>0.25375360651000461</v>
      </c>
    </row>
    <row r="162" spans="1:21" x14ac:dyDescent="0.55000000000000004">
      <c r="A162" s="27">
        <v>41730</v>
      </c>
      <c r="B162" s="148">
        <v>2460.9794950999999</v>
      </c>
      <c r="C162" s="151">
        <v>434.86774925295646</v>
      </c>
      <c r="D162" s="154">
        <v>2503.2499258603129</v>
      </c>
      <c r="E162">
        <v>0.84736621324270756</v>
      </c>
      <c r="F162">
        <v>0.19152793238366597</v>
      </c>
      <c r="G162" s="148">
        <v>5967.7486708999995</v>
      </c>
      <c r="H162" s="151">
        <v>353.4999517913713</v>
      </c>
      <c r="I162" s="154">
        <v>6423.7899766146293</v>
      </c>
      <c r="J162">
        <v>2.4649238455677471</v>
      </c>
      <c r="K162">
        <v>0.30973474230068798</v>
      </c>
      <c r="L162" s="148">
        <v>6716.1931089799991</v>
      </c>
      <c r="M162" s="151">
        <v>359.59849939425186</v>
      </c>
      <c r="N162" s="154">
        <v>7199.6173468678817</v>
      </c>
      <c r="O162" s="194">
        <v>2.5706045390911161</v>
      </c>
      <c r="P162">
        <v>0.32375874508947661</v>
      </c>
      <c r="Q162" s="148">
        <v>8786.4989827199988</v>
      </c>
      <c r="R162" s="151">
        <v>400.3619388133784</v>
      </c>
      <c r="S162" s="154">
        <v>8131.0682384155152</v>
      </c>
      <c r="T162" s="194">
        <v>2.7688206622632014</v>
      </c>
      <c r="U162">
        <v>0.25818687244360961</v>
      </c>
    </row>
    <row r="163" spans="1:21" x14ac:dyDescent="0.55000000000000004">
      <c r="A163" s="27">
        <v>41760</v>
      </c>
      <c r="B163" s="148">
        <v>2489.1404909399998</v>
      </c>
      <c r="C163" s="151">
        <v>440.89442222561627</v>
      </c>
      <c r="D163" s="154">
        <v>2537.941550378137</v>
      </c>
      <c r="E163">
        <v>0.84919968677090152</v>
      </c>
      <c r="F163">
        <v>0.18678858206404375</v>
      </c>
      <c r="G163" s="148">
        <v>5990.7938181099998</v>
      </c>
      <c r="H163" s="151">
        <v>356.74341332256364</v>
      </c>
      <c r="I163" s="154">
        <v>6482.730057279492</v>
      </c>
      <c r="J163">
        <v>2.4433272815279605</v>
      </c>
      <c r="K163">
        <v>0.29893685230506434</v>
      </c>
      <c r="L163" s="148">
        <v>6730.3627776699996</v>
      </c>
      <c r="M163" s="151">
        <v>362.47612992824918</v>
      </c>
      <c r="N163" s="154">
        <v>7257.2311543374444</v>
      </c>
      <c r="O163" s="194">
        <v>2.5521892403737363</v>
      </c>
      <c r="P163">
        <v>0.31114953898178688</v>
      </c>
      <c r="Q163" s="148">
        <v>8891.9067715500005</v>
      </c>
      <c r="R163" s="151">
        <v>405.02881521940111</v>
      </c>
      <c r="S163" s="154">
        <v>8225.8492024354528</v>
      </c>
      <c r="T163" s="194">
        <v>2.7671870506723866</v>
      </c>
      <c r="U163">
        <v>0.24352108907008921</v>
      </c>
    </row>
    <row r="164" spans="1:21" x14ac:dyDescent="0.55000000000000004">
      <c r="A164" s="27">
        <v>41791</v>
      </c>
      <c r="B164" s="148">
        <v>2504.5962979800001</v>
      </c>
      <c r="C164" s="151">
        <v>441.80529162028978</v>
      </c>
      <c r="D164" s="154">
        <v>2543.1848312344478</v>
      </c>
      <c r="E164">
        <v>0.82194284893003999</v>
      </c>
      <c r="F164">
        <v>0.16953325085341461</v>
      </c>
      <c r="G164" s="148">
        <v>6060.9464027799995</v>
      </c>
      <c r="H164" s="151">
        <v>358.46852991750171</v>
      </c>
      <c r="I164" s="154">
        <v>6514.0788216425344</v>
      </c>
      <c r="J164">
        <v>2.2773184987923942</v>
      </c>
      <c r="K164">
        <v>0.26886709041573109</v>
      </c>
      <c r="L164" s="148">
        <v>6847.90505269</v>
      </c>
      <c r="M164" s="151">
        <v>365.38865223649771</v>
      </c>
      <c r="N164" s="154">
        <v>7315.5435393138241</v>
      </c>
      <c r="O164" s="194">
        <v>2.370164982856946</v>
      </c>
      <c r="P164">
        <v>0.2812810101727512</v>
      </c>
      <c r="Q164" s="148">
        <v>9050.3033386900006</v>
      </c>
      <c r="R164" s="151">
        <v>409.32909803086051</v>
      </c>
      <c r="S164" s="154">
        <v>8313.1849094412119</v>
      </c>
      <c r="T164" s="194">
        <v>2.5417515438582838</v>
      </c>
      <c r="U164">
        <v>0.22300237612202031</v>
      </c>
    </row>
    <row r="165" spans="1:21" x14ac:dyDescent="0.55000000000000004">
      <c r="A165" s="27">
        <v>41821</v>
      </c>
      <c r="B165" s="148">
        <v>2531.4960774400001</v>
      </c>
      <c r="C165" s="151">
        <v>446.65718797920459</v>
      </c>
      <c r="D165" s="154">
        <v>2571.11403320815</v>
      </c>
      <c r="E165">
        <v>0.77498970923863508</v>
      </c>
      <c r="F165">
        <v>0.16781972458392694</v>
      </c>
      <c r="G165" s="148">
        <v>6111.4044485600007</v>
      </c>
      <c r="H165" s="151">
        <v>361.9741020424616</v>
      </c>
      <c r="I165" s="154">
        <v>6577.7819677518919</v>
      </c>
      <c r="J165">
        <v>2.1820321869578274</v>
      </c>
      <c r="K165">
        <v>0.27117190460907176</v>
      </c>
      <c r="L165" s="148">
        <v>6906.2632444400006</v>
      </c>
      <c r="M165" s="151">
        <v>368.95809170062904</v>
      </c>
      <c r="N165" s="154">
        <v>7387.0082376589053</v>
      </c>
      <c r="O165" s="194">
        <v>2.2677941360253548</v>
      </c>
      <c r="P165">
        <v>0.28518230685937707</v>
      </c>
      <c r="Q165" s="148">
        <v>9166.8994781000001</v>
      </c>
      <c r="R165" s="151">
        <v>414.15010315150488</v>
      </c>
      <c r="S165" s="154">
        <v>8411.0961188081546</v>
      </c>
      <c r="T165" s="194">
        <v>2.4298072891826323</v>
      </c>
      <c r="U165">
        <v>0.23258613102659792</v>
      </c>
    </row>
    <row r="166" spans="1:21" x14ac:dyDescent="0.55000000000000004">
      <c r="A166" s="27">
        <v>41852</v>
      </c>
      <c r="B166" s="148">
        <v>2545.0898544500001</v>
      </c>
      <c r="C166" s="151">
        <v>448.49508996235835</v>
      </c>
      <c r="D166" s="154">
        <v>2581.6936358826906</v>
      </c>
      <c r="E166">
        <v>0.77369863258731408</v>
      </c>
      <c r="F166">
        <v>0.16916032849221596</v>
      </c>
      <c r="G166" s="148">
        <v>6123.6657184700007</v>
      </c>
      <c r="H166" s="151">
        <v>362.94699003446294</v>
      </c>
      <c r="I166" s="154">
        <v>6595.4612576632944</v>
      </c>
      <c r="J166">
        <v>2.1715765264677649</v>
      </c>
      <c r="K166">
        <v>0.27588248420581579</v>
      </c>
      <c r="L166" s="148">
        <v>6942.1062163600009</v>
      </c>
      <c r="M166" s="151">
        <v>370.67013201622905</v>
      </c>
      <c r="N166" s="154">
        <v>7421.2854528739135</v>
      </c>
      <c r="O166" s="194">
        <v>2.2568581763361548</v>
      </c>
      <c r="P166">
        <v>0.290861393935266</v>
      </c>
      <c r="Q166" s="148">
        <v>9183.7665724400013</v>
      </c>
      <c r="R166" s="151">
        <v>415.25864129844877</v>
      </c>
      <c r="S166" s="154">
        <v>8433.609745713853</v>
      </c>
      <c r="T166" s="194">
        <v>2.4129942812224821</v>
      </c>
      <c r="U166">
        <v>0.23953716520872262</v>
      </c>
    </row>
    <row r="167" spans="1:21" x14ac:dyDescent="0.55000000000000004">
      <c r="A167" s="27">
        <v>41883</v>
      </c>
      <c r="B167" s="148">
        <v>2556.4167121599999</v>
      </c>
      <c r="C167" s="151">
        <v>449.98280274621766</v>
      </c>
      <c r="D167" s="154">
        <v>2590.2574277994163</v>
      </c>
      <c r="E167">
        <v>0.79781092023833855</v>
      </c>
      <c r="F167">
        <v>0.16378316272171267</v>
      </c>
      <c r="G167" s="148">
        <v>6114.63132778</v>
      </c>
      <c r="H167" s="151">
        <v>363.13140630859334</v>
      </c>
      <c r="I167" s="154">
        <v>6598.8124643813735</v>
      </c>
      <c r="J167">
        <v>2.1487506858103194</v>
      </c>
      <c r="K167">
        <v>0.26627200664169093</v>
      </c>
      <c r="L167" s="148">
        <v>6902.1295746700007</v>
      </c>
      <c r="M167" s="151">
        <v>369.89892335479902</v>
      </c>
      <c r="N167" s="154">
        <v>7405.8448788274718</v>
      </c>
      <c r="O167" s="194">
        <v>2.2373684723602092</v>
      </c>
      <c r="P167">
        <v>0.27913412244549274</v>
      </c>
      <c r="Q167" s="148">
        <v>9130.298392480001</v>
      </c>
      <c r="R167" s="151">
        <v>413.72669725154594</v>
      </c>
      <c r="S167" s="154">
        <v>8402.4970439927074</v>
      </c>
      <c r="T167" s="194">
        <v>2.405815295375425</v>
      </c>
      <c r="U167">
        <v>0.22470521080592046</v>
      </c>
    </row>
    <row r="168" spans="1:21" x14ac:dyDescent="0.55000000000000004">
      <c r="A168" s="27">
        <v>41913</v>
      </c>
      <c r="B168" s="148">
        <v>2618.5251673599996</v>
      </c>
      <c r="C168" s="151">
        <v>461.74679383154933</v>
      </c>
      <c r="D168" s="154">
        <v>2657.9750496804727</v>
      </c>
      <c r="E168">
        <v>0.85952867914103637</v>
      </c>
      <c r="F168">
        <v>0.16436041397932588</v>
      </c>
      <c r="G168" s="148">
        <v>6163.0583488599996</v>
      </c>
      <c r="H168" s="151">
        <v>369.89517188797606</v>
      </c>
      <c r="I168" s="154">
        <v>6721.723399199981</v>
      </c>
      <c r="J168">
        <v>2.1816150668982948</v>
      </c>
      <c r="K168">
        <v>0.27083136155739856</v>
      </c>
      <c r="L168" s="148">
        <v>7088.5098713699999</v>
      </c>
      <c r="M168" s="151">
        <v>380.45194226402452</v>
      </c>
      <c r="N168" s="154">
        <v>7617.129681541247</v>
      </c>
      <c r="O168" s="194">
        <v>2.2887174107484469</v>
      </c>
      <c r="P168">
        <v>0.28364458727658398</v>
      </c>
      <c r="Q168" s="148">
        <v>9368.5787518799989</v>
      </c>
      <c r="R168" s="151">
        <v>426.01107512727651</v>
      </c>
      <c r="S168" s="154">
        <v>8651.9840833204071</v>
      </c>
      <c r="T168" s="194">
        <v>2.4602961084841759</v>
      </c>
      <c r="U168">
        <v>0.22747196079006732</v>
      </c>
    </row>
    <row r="169" spans="1:21" x14ac:dyDescent="0.55000000000000004">
      <c r="A169" s="27">
        <v>41944</v>
      </c>
      <c r="B169" s="148">
        <v>2711.7231064199996</v>
      </c>
      <c r="C169" s="151">
        <v>477.46366067828041</v>
      </c>
      <c r="D169" s="154">
        <v>2748.4467984740368</v>
      </c>
      <c r="E169">
        <v>0.77632434569842523</v>
      </c>
      <c r="F169">
        <v>0.165972055868183</v>
      </c>
      <c r="G169" s="148">
        <v>6208.0670944099993</v>
      </c>
      <c r="H169" s="151">
        <v>378.13020372503036</v>
      </c>
      <c r="I169" s="154">
        <v>6871.3701380577895</v>
      </c>
      <c r="J169">
        <v>2.1096672549852027</v>
      </c>
      <c r="K169">
        <v>0.26891173873702823</v>
      </c>
      <c r="L169" s="148">
        <v>7136.4806997099995</v>
      </c>
      <c r="M169" s="151">
        <v>388.47894051523144</v>
      </c>
      <c r="N169" s="154">
        <v>7777.840351774903</v>
      </c>
      <c r="O169" s="194">
        <v>2.221082756725016</v>
      </c>
      <c r="P169">
        <v>0.28117629372382102</v>
      </c>
      <c r="Q169" s="148">
        <v>9535.5666210400013</v>
      </c>
      <c r="R169" s="151">
        <v>436.57242523026139</v>
      </c>
      <c r="S169" s="154">
        <v>8866.4776453999839</v>
      </c>
      <c r="T169" s="194">
        <v>2.4087743306879839</v>
      </c>
      <c r="U169">
        <v>0.22508988350767112</v>
      </c>
    </row>
    <row r="170" spans="1:21" x14ac:dyDescent="0.55000000000000004">
      <c r="A170" s="27">
        <v>41974</v>
      </c>
      <c r="B170" s="148">
        <v>2876.5062469999998</v>
      </c>
      <c r="C170" s="151">
        <v>513.12629952808629</v>
      </c>
      <c r="D170" s="154">
        <v>2953.733344119506</v>
      </c>
      <c r="E170">
        <v>0.71075822352911544</v>
      </c>
      <c r="F170">
        <v>0.17050368879540292</v>
      </c>
      <c r="G170" s="148">
        <v>6356.2341935900004</v>
      </c>
      <c r="H170" s="151">
        <v>399.87320354135807</v>
      </c>
      <c r="I170" s="154">
        <v>7266.4832450719932</v>
      </c>
      <c r="J170">
        <v>2.0560117033264222</v>
      </c>
      <c r="K170">
        <v>0.27760158244871119</v>
      </c>
      <c r="L170" s="148">
        <v>7231.6897577999998</v>
      </c>
      <c r="M170" s="151">
        <v>407.70488561351107</v>
      </c>
      <c r="N170" s="154">
        <v>8162.7681200294237</v>
      </c>
      <c r="O170" s="194">
        <v>2.1664534231259731</v>
      </c>
      <c r="P170">
        <v>0.29090939778259545</v>
      </c>
      <c r="Q170" s="148">
        <v>9630.9574160099983</v>
      </c>
      <c r="R170" s="151">
        <v>455.68241717499887</v>
      </c>
      <c r="S170" s="154">
        <v>9254.5880861645874</v>
      </c>
      <c r="T170" s="194">
        <v>2.3650485177208362</v>
      </c>
      <c r="U170">
        <v>0.23034363095241062</v>
      </c>
    </row>
    <row r="171" spans="1:21" x14ac:dyDescent="0.55000000000000004">
      <c r="A171" s="27">
        <v>42005</v>
      </c>
      <c r="B171" s="148">
        <v>2887.3930585500002</v>
      </c>
      <c r="C171" s="151">
        <v>514.5585176629877</v>
      </c>
      <c r="D171" s="154">
        <v>2961.9776895467458</v>
      </c>
      <c r="E171">
        <v>0.68441103197801301</v>
      </c>
      <c r="F171">
        <v>0.17104845640837774</v>
      </c>
      <c r="G171" s="148">
        <v>6497.5546735700009</v>
      </c>
      <c r="H171" s="151">
        <v>404.37436284630735</v>
      </c>
      <c r="I171" s="154">
        <v>7348.2781700210735</v>
      </c>
      <c r="J171">
        <v>2.0486104282617479</v>
      </c>
      <c r="K171">
        <v>0.27871957573332906</v>
      </c>
      <c r="L171" s="148">
        <v>7336.1867383900008</v>
      </c>
      <c r="M171" s="151">
        <v>410.81268415271745</v>
      </c>
      <c r="N171" s="154">
        <v>8224.9901824438457</v>
      </c>
      <c r="O171" s="194">
        <v>2.1482587016858714</v>
      </c>
      <c r="P171">
        <v>0.29262644475181121</v>
      </c>
      <c r="Q171" s="148">
        <v>9814.0386822300006</v>
      </c>
      <c r="R171" s="151">
        <v>459.66163438679206</v>
      </c>
      <c r="S171" s="154">
        <v>9335.4031775802796</v>
      </c>
      <c r="T171" s="194">
        <v>2.3482676531897901</v>
      </c>
      <c r="U171">
        <v>0.23534119695996772</v>
      </c>
    </row>
    <row r="172" spans="1:21" x14ac:dyDescent="0.55000000000000004">
      <c r="A172" s="27">
        <v>42036</v>
      </c>
      <c r="B172" s="148">
        <v>2869.13268337</v>
      </c>
      <c r="C172" s="151">
        <v>512.15456940746628</v>
      </c>
      <c r="D172" s="154">
        <v>2948.1397277693004</v>
      </c>
      <c r="E172">
        <v>0.69878492765605627</v>
      </c>
      <c r="F172">
        <v>0.16998911977603981</v>
      </c>
      <c r="G172" s="148">
        <v>6483.4235432199994</v>
      </c>
      <c r="H172" s="151">
        <v>402.81824992224836</v>
      </c>
      <c r="I172" s="154">
        <v>7320.0005350358479</v>
      </c>
      <c r="J172">
        <v>2.0629953345297549</v>
      </c>
      <c r="K172">
        <v>0.27695833578628448</v>
      </c>
      <c r="L172" s="148">
        <v>7357.3110487499998</v>
      </c>
      <c r="M172" s="151">
        <v>410.31090190129822</v>
      </c>
      <c r="N172" s="154">
        <v>8214.9438663225228</v>
      </c>
      <c r="O172" s="194">
        <v>2.1730552047891023</v>
      </c>
      <c r="P172">
        <v>0.28954650433732115</v>
      </c>
      <c r="Q172" s="148">
        <v>9807.4602060800007</v>
      </c>
      <c r="R172" s="151">
        <v>458.81708564797952</v>
      </c>
      <c r="S172" s="154">
        <v>9318.2509891222417</v>
      </c>
      <c r="T172" s="194">
        <v>2.377650855563088</v>
      </c>
      <c r="U172">
        <v>0.22892803803240663</v>
      </c>
    </row>
    <row r="173" spans="1:21" x14ac:dyDescent="0.55000000000000004">
      <c r="A173" s="27">
        <v>42064</v>
      </c>
      <c r="B173" s="148">
        <v>2884.13082356</v>
      </c>
      <c r="C173" s="151">
        <v>514.97787673533901</v>
      </c>
      <c r="D173" s="154">
        <v>2964.3916661375029</v>
      </c>
      <c r="E173">
        <v>0.72718348585366366</v>
      </c>
      <c r="F173">
        <v>0.1731129649254759</v>
      </c>
      <c r="G173" s="148">
        <v>6418.8970940199997</v>
      </c>
      <c r="H173" s="151">
        <v>402.25400171489582</v>
      </c>
      <c r="I173" s="154">
        <v>7309.7470344049525</v>
      </c>
      <c r="J173">
        <v>2.0791054306496064</v>
      </c>
      <c r="K173">
        <v>0.28569266877501798</v>
      </c>
      <c r="L173" s="148">
        <v>7271.4761641699997</v>
      </c>
      <c r="M173" s="151">
        <v>409.23162943717398</v>
      </c>
      <c r="N173" s="154">
        <v>8193.335464819751</v>
      </c>
      <c r="O173" s="194">
        <v>2.2137993540554759</v>
      </c>
      <c r="P173">
        <v>0.29509507016228698</v>
      </c>
      <c r="Q173" s="148">
        <v>9666.3513360300003</v>
      </c>
      <c r="R173" s="151">
        <v>455.81741431834394</v>
      </c>
      <c r="S173" s="154">
        <v>9257.3297828098348</v>
      </c>
      <c r="T173" s="194">
        <v>2.4656155628540763</v>
      </c>
      <c r="U173">
        <v>0.22331708092677632</v>
      </c>
    </row>
    <row r="174" spans="1:21" x14ac:dyDescent="0.55000000000000004">
      <c r="A174" s="27">
        <v>42095</v>
      </c>
      <c r="B174" s="148">
        <v>2922.8766052599999</v>
      </c>
      <c r="C174" s="151">
        <v>521.71368103587383</v>
      </c>
      <c r="D174" s="154">
        <v>3003.1652970744694</v>
      </c>
      <c r="E174">
        <v>0.72830010904570885</v>
      </c>
      <c r="F174">
        <v>0.1710231083162487</v>
      </c>
      <c r="G174" s="148">
        <v>6476.1262310899992</v>
      </c>
      <c r="H174" s="151">
        <v>406.61017925158649</v>
      </c>
      <c r="I174" s="154">
        <v>7388.9073552331211</v>
      </c>
      <c r="J174">
        <v>2.0671134871227879</v>
      </c>
      <c r="K174">
        <v>0.28096814651448437</v>
      </c>
      <c r="L174" s="148">
        <v>7395.7999669499995</v>
      </c>
      <c r="M174" s="151">
        <v>415.01444885169536</v>
      </c>
      <c r="N174" s="154">
        <v>8309.114832755733</v>
      </c>
      <c r="O174" s="194">
        <v>2.2047505912148271</v>
      </c>
      <c r="P174">
        <v>0.29076357055128521</v>
      </c>
      <c r="Q174" s="148">
        <v>9789.9849200400004</v>
      </c>
      <c r="R174" s="151">
        <v>461.68878195029697</v>
      </c>
      <c r="S174" s="154">
        <v>9376.5731130068325</v>
      </c>
      <c r="T174" s="194">
        <v>2.442464073812272</v>
      </c>
      <c r="U174">
        <v>0.22160339045017421</v>
      </c>
    </row>
    <row r="175" spans="1:21" x14ac:dyDescent="0.55000000000000004">
      <c r="A175" s="27">
        <v>42125</v>
      </c>
      <c r="B175" s="148">
        <v>2941.2414247699999</v>
      </c>
      <c r="C175" s="151">
        <v>525.43066691195133</v>
      </c>
      <c r="D175" s="154">
        <v>3024.5615598111258</v>
      </c>
      <c r="E175">
        <v>0.69631656656570584</v>
      </c>
      <c r="F175">
        <v>0.17886199069328021</v>
      </c>
      <c r="G175" s="148">
        <v>6536.2248781199996</v>
      </c>
      <c r="H175" s="151">
        <v>410.20685678956875</v>
      </c>
      <c r="I175" s="154">
        <v>7454.2660660349884</v>
      </c>
      <c r="J175">
        <v>2.0772647948296923</v>
      </c>
      <c r="K175">
        <v>0.29759171140610702</v>
      </c>
      <c r="L175" s="148">
        <v>7492.81342133</v>
      </c>
      <c r="M175" s="151">
        <v>419.54419057436792</v>
      </c>
      <c r="N175" s="154">
        <v>8399.8059984261126</v>
      </c>
      <c r="O175" s="194">
        <v>2.2163324101564648</v>
      </c>
      <c r="P175">
        <v>0.30967550794857579</v>
      </c>
      <c r="Q175" s="148">
        <v>9892.9288562599995</v>
      </c>
      <c r="R175" s="151">
        <v>467.01747445865078</v>
      </c>
      <c r="S175" s="154">
        <v>9484.7950946851561</v>
      </c>
      <c r="T175" s="194">
        <v>2.4456043065631561</v>
      </c>
      <c r="U175">
        <v>0.24257930199698924</v>
      </c>
    </row>
    <row r="176" spans="1:21" x14ac:dyDescent="0.55000000000000004">
      <c r="A176" s="27">
        <v>42156</v>
      </c>
      <c r="B176" s="148">
        <v>2967.52280234</v>
      </c>
      <c r="C176" s="151">
        <v>528.40709411779028</v>
      </c>
      <c r="D176" s="154">
        <v>3041.6949094217707</v>
      </c>
      <c r="E176">
        <v>0.76070443759385986</v>
      </c>
      <c r="F176">
        <v>0.16863589099229251</v>
      </c>
      <c r="G176" s="148">
        <v>6537.7264061599999</v>
      </c>
      <c r="H176" s="151">
        <v>411.34001737788674</v>
      </c>
      <c r="I176" s="154">
        <v>7474.8578245125918</v>
      </c>
      <c r="J176">
        <v>2.0796776533727059</v>
      </c>
      <c r="K176">
        <v>0.27545084643711459</v>
      </c>
      <c r="L176" s="148">
        <v>7488.0827955699997</v>
      </c>
      <c r="M176" s="151">
        <v>420.47188158246479</v>
      </c>
      <c r="N176" s="154">
        <v>8418.3795472192232</v>
      </c>
      <c r="O176" s="194">
        <v>2.2198033751280182</v>
      </c>
      <c r="P176">
        <v>0.28461728076237097</v>
      </c>
      <c r="Q176" s="148">
        <v>9858.2979538399995</v>
      </c>
      <c r="R176" s="151">
        <v>466.45747592628999</v>
      </c>
      <c r="S176" s="154">
        <v>9473.4219199684649</v>
      </c>
      <c r="T176" s="194">
        <v>2.4540033032201753</v>
      </c>
      <c r="U176">
        <v>0.2143179665934124</v>
      </c>
    </row>
    <row r="177" spans="1:21" x14ac:dyDescent="0.55000000000000004">
      <c r="A177" s="27">
        <v>42186</v>
      </c>
      <c r="B177" s="148">
        <v>3023.1551777</v>
      </c>
      <c r="C177" s="151">
        <v>539.91585842262702</v>
      </c>
      <c r="D177" s="154">
        <v>3107.9433572368052</v>
      </c>
      <c r="E177">
        <v>0.74653258006685919</v>
      </c>
      <c r="F177">
        <v>0.16785348534383332</v>
      </c>
      <c r="G177" s="148">
        <v>6548.9945144400017</v>
      </c>
      <c r="H177" s="151">
        <v>417.09793787339567</v>
      </c>
      <c r="I177" s="154">
        <v>7579.4905741855637</v>
      </c>
      <c r="J177">
        <v>2.0513591063000503</v>
      </c>
      <c r="K177">
        <v>0.2734265053394177</v>
      </c>
      <c r="L177" s="148">
        <v>7533.2123477800014</v>
      </c>
      <c r="M177" s="151">
        <v>426.65650981400069</v>
      </c>
      <c r="N177" s="154">
        <v>8542.2036365152053</v>
      </c>
      <c r="O177" s="194">
        <v>2.2050214406842672</v>
      </c>
      <c r="P177">
        <v>0.28134933093104864</v>
      </c>
      <c r="Q177" s="148">
        <v>9929.6522002700021</v>
      </c>
      <c r="R177" s="151">
        <v>473.00060829155387</v>
      </c>
      <c r="S177" s="154">
        <v>9606.3083174932435</v>
      </c>
      <c r="T177" s="194">
        <v>2.453302297754246</v>
      </c>
      <c r="U177">
        <v>0.20880049043799717</v>
      </c>
    </row>
    <row r="178" spans="1:21" x14ac:dyDescent="0.55000000000000004">
      <c r="A178" s="27">
        <v>42217</v>
      </c>
      <c r="B178" s="148">
        <v>3052.8661009500001</v>
      </c>
      <c r="C178" s="151">
        <v>541.82273196919277</v>
      </c>
      <c r="D178" s="154">
        <v>3118.9199842050407</v>
      </c>
      <c r="E178">
        <v>0.7857245801173347</v>
      </c>
      <c r="F178">
        <v>0.1680961871231835</v>
      </c>
      <c r="G178" s="148">
        <v>6551.2461631599999</v>
      </c>
      <c r="H178" s="151">
        <v>417.7238742864422</v>
      </c>
      <c r="I178" s="154">
        <v>7590.8650709450394</v>
      </c>
      <c r="J178">
        <v>2.0460870636723025</v>
      </c>
      <c r="K178">
        <v>0.27761501075222261</v>
      </c>
      <c r="L178" s="148">
        <v>7543.6364637899997</v>
      </c>
      <c r="M178" s="151">
        <v>427.48981292542493</v>
      </c>
      <c r="N178" s="154">
        <v>8558.8874200858118</v>
      </c>
      <c r="O178" s="194">
        <v>2.2168776996698378</v>
      </c>
      <c r="P178">
        <v>0.28335444204070331</v>
      </c>
      <c r="Q178" s="148">
        <v>9958.3482762299991</v>
      </c>
      <c r="R178" s="151">
        <v>474.10117422136892</v>
      </c>
      <c r="S178" s="154">
        <v>9628.6600342991005</v>
      </c>
      <c r="T178" s="194">
        <v>2.4936107249902637</v>
      </c>
      <c r="U178">
        <v>0.20522209928840562</v>
      </c>
    </row>
    <row r="179" spans="1:21" x14ac:dyDescent="0.55000000000000004">
      <c r="A179" s="27">
        <v>42248</v>
      </c>
      <c r="B179" s="148">
        <v>3056.5610530099998</v>
      </c>
      <c r="C179" s="151">
        <v>542.31935857167662</v>
      </c>
      <c r="D179" s="154">
        <v>3121.7787395576352</v>
      </c>
      <c r="E179">
        <v>0.81168037394787085</v>
      </c>
      <c r="F179">
        <v>0.17120876827472276</v>
      </c>
      <c r="G179" s="148">
        <v>6558.2318679200007</v>
      </c>
      <c r="H179" s="151">
        <v>418.0774769580122</v>
      </c>
      <c r="I179" s="154">
        <v>7597.2907275422313</v>
      </c>
      <c r="J179">
        <v>2.0908348377323982</v>
      </c>
      <c r="K179">
        <v>0.28352209168326675</v>
      </c>
      <c r="L179" s="148">
        <v>7470.4643968000009</v>
      </c>
      <c r="M179" s="151">
        <v>426.38488972476728</v>
      </c>
      <c r="N179" s="154">
        <v>8536.7654583540134</v>
      </c>
      <c r="O179" s="194">
        <v>2.2463408545185457</v>
      </c>
      <c r="P179">
        <v>0.29046187641880195</v>
      </c>
      <c r="Q179" s="148">
        <v>9883.5881248200003</v>
      </c>
      <c r="R179" s="151">
        <v>472.81853990736556</v>
      </c>
      <c r="S179" s="154">
        <v>9602.6106371885617</v>
      </c>
      <c r="T179" s="194">
        <v>2.5227085385894146</v>
      </c>
      <c r="U179">
        <v>0.2137011313016596</v>
      </c>
    </row>
    <row r="180" spans="1:21" x14ac:dyDescent="0.55000000000000004">
      <c r="A180" s="27">
        <v>42278</v>
      </c>
      <c r="B180" s="148">
        <v>3103.5095347399997</v>
      </c>
      <c r="C180" s="151">
        <v>552.25707171194233</v>
      </c>
      <c r="D180" s="154">
        <v>3178.9836707679292</v>
      </c>
      <c r="E180">
        <v>0.77751680562813563</v>
      </c>
      <c r="F180">
        <v>0.17255691747390164</v>
      </c>
      <c r="G180" s="148">
        <v>6614.95722948</v>
      </c>
      <c r="H180" s="151">
        <v>424.08786644935725</v>
      </c>
      <c r="I180" s="154">
        <v>7706.5113358461276</v>
      </c>
      <c r="J180">
        <v>2.0641230540210538</v>
      </c>
      <c r="K180">
        <v>0.28592886886692226</v>
      </c>
      <c r="L180" s="148">
        <v>7597.4198472899998</v>
      </c>
      <c r="M180" s="151">
        <v>433.87415501930934</v>
      </c>
      <c r="N180" s="154">
        <v>8686.7100338200089</v>
      </c>
      <c r="O180" s="194">
        <v>2.2117730368684656</v>
      </c>
      <c r="P180">
        <v>0.29612102089817538</v>
      </c>
      <c r="Q180" s="148">
        <v>9967.8767751600008</v>
      </c>
      <c r="R180" s="151">
        <v>479.3226717137938</v>
      </c>
      <c r="S180" s="154">
        <v>9734.7049609059013</v>
      </c>
      <c r="T180" s="194">
        <v>2.4501621857149796</v>
      </c>
      <c r="U180">
        <v>0.2262885373604489</v>
      </c>
    </row>
    <row r="181" spans="1:21" x14ac:dyDescent="0.55000000000000004">
      <c r="A181" s="27">
        <v>42309</v>
      </c>
      <c r="B181" s="148">
        <v>3129.9110431199997</v>
      </c>
      <c r="C181" s="151">
        <v>556.73490879491794</v>
      </c>
      <c r="D181" s="154">
        <v>3204.7596575253501</v>
      </c>
      <c r="E181">
        <v>0.78870676388751138</v>
      </c>
      <c r="F181">
        <v>0.17673362887265948</v>
      </c>
      <c r="G181" s="148">
        <v>6515.0316070000008</v>
      </c>
      <c r="H181" s="151">
        <v>423.06951572291649</v>
      </c>
      <c r="I181" s="154">
        <v>7688.0058985581236</v>
      </c>
      <c r="J181">
        <v>2.0629985129807462</v>
      </c>
      <c r="K181">
        <v>0.29552849377513063</v>
      </c>
      <c r="L181" s="148">
        <v>7539.2574464500012</v>
      </c>
      <c r="M181" s="151">
        <v>433.84455319388417</v>
      </c>
      <c r="N181" s="154">
        <v>8686.1173677877814</v>
      </c>
      <c r="O181" s="194">
        <v>2.2309207502778587</v>
      </c>
      <c r="P181">
        <v>0.30545210721603516</v>
      </c>
      <c r="Q181" s="148">
        <v>9857.1374197000005</v>
      </c>
      <c r="R181" s="151">
        <v>477.99480884333292</v>
      </c>
      <c r="S181" s="154">
        <v>9707.7370037544915</v>
      </c>
      <c r="T181" s="194">
        <v>2.4864876470001889</v>
      </c>
      <c r="U181">
        <v>0.23069485099414941</v>
      </c>
    </row>
    <row r="182" spans="1:21" x14ac:dyDescent="0.55000000000000004">
      <c r="A182" s="27">
        <v>42339</v>
      </c>
      <c r="B182" s="148">
        <v>3348.7434999000002</v>
      </c>
      <c r="C182" s="151">
        <v>597.15861468717208</v>
      </c>
      <c r="D182" s="154">
        <v>3437.4525600264342</v>
      </c>
      <c r="E182">
        <v>0.7556557506025845</v>
      </c>
      <c r="F182">
        <v>0.18328405314942439</v>
      </c>
      <c r="G182" s="148">
        <v>6761.0445346899996</v>
      </c>
      <c r="H182" s="151">
        <v>448.89301996335246</v>
      </c>
      <c r="I182" s="154">
        <v>8157.2698032917797</v>
      </c>
      <c r="J182">
        <v>2.04988980351441</v>
      </c>
      <c r="K182">
        <v>0.30512311474730114</v>
      </c>
      <c r="L182" s="148">
        <v>7769.9283051399998</v>
      </c>
      <c r="M182" s="151">
        <v>458.69365897663687</v>
      </c>
      <c r="N182" s="154">
        <v>9183.6279340138026</v>
      </c>
      <c r="O182" s="194">
        <v>2.2205560492041219</v>
      </c>
      <c r="P182">
        <v>0.31540642579089023</v>
      </c>
      <c r="Q182" s="148">
        <v>10119.051450319999</v>
      </c>
      <c r="R182" s="151">
        <v>503.46667379319683</v>
      </c>
      <c r="S182" s="154">
        <v>10225.052592446331</v>
      </c>
      <c r="T182" s="194">
        <v>2.4887190281417402</v>
      </c>
      <c r="U182">
        <v>0.23624090464631603</v>
      </c>
    </row>
    <row r="183" spans="1:21" x14ac:dyDescent="0.55000000000000004">
      <c r="A183" s="27">
        <v>42370</v>
      </c>
      <c r="B183" s="148">
        <v>3296.2284154200001</v>
      </c>
      <c r="C183" s="151">
        <v>589.80588275080709</v>
      </c>
      <c r="D183" s="154">
        <v>3395.1276791719788</v>
      </c>
      <c r="E183">
        <v>0.74879873567171806</v>
      </c>
      <c r="F183">
        <v>0.18562037974058521</v>
      </c>
      <c r="G183" s="148">
        <v>6804.5602021200002</v>
      </c>
      <c r="H183" s="151">
        <v>446.92290505827043</v>
      </c>
      <c r="I183" s="154">
        <v>8121.4689373626261</v>
      </c>
      <c r="J183">
        <v>2.1041108331212315</v>
      </c>
      <c r="K183">
        <v>0.30767595855047297</v>
      </c>
      <c r="L183" s="148">
        <v>7877.3804046599998</v>
      </c>
      <c r="M183" s="151">
        <v>458.30899949353238</v>
      </c>
      <c r="N183" s="154">
        <v>9175.9265640362828</v>
      </c>
      <c r="O183" s="194">
        <v>2.2692409084383023</v>
      </c>
      <c r="P183">
        <v>0.32009999438947978</v>
      </c>
      <c r="Q183" s="148">
        <v>10237.162102259999</v>
      </c>
      <c r="R183" s="151">
        <v>503.16540815695845</v>
      </c>
      <c r="S183" s="154">
        <v>10218.934100130591</v>
      </c>
      <c r="T183" s="194">
        <v>2.5139313754069157</v>
      </c>
      <c r="U183">
        <v>0.24540100260100947</v>
      </c>
    </row>
    <row r="184" spans="1:21" x14ac:dyDescent="0.55000000000000004">
      <c r="A184" s="27">
        <v>42401</v>
      </c>
      <c r="B184" s="148">
        <v>3272.3576655400002</v>
      </c>
      <c r="C184" s="151">
        <v>583.92003223259496</v>
      </c>
      <c r="D184" s="154">
        <v>3361.2466776522074</v>
      </c>
      <c r="E184">
        <v>0.83627306595415485</v>
      </c>
      <c r="F184">
        <v>0.19129838855630621</v>
      </c>
      <c r="G184" s="148">
        <v>6771.4656783300006</v>
      </c>
      <c r="H184" s="151">
        <v>443.21382721187257</v>
      </c>
      <c r="I184" s="154">
        <v>8054.0676917006858</v>
      </c>
      <c r="J184">
        <v>2.2209905709197617</v>
      </c>
      <c r="K184">
        <v>0.3188805214582624</v>
      </c>
      <c r="L184" s="148">
        <v>7848.307435050001</v>
      </c>
      <c r="M184" s="151">
        <v>454.84954734553583</v>
      </c>
      <c r="N184" s="154">
        <v>9106.6639510461555</v>
      </c>
      <c r="O184" s="194">
        <v>2.3961514196732683</v>
      </c>
      <c r="P184">
        <v>0.33118651306071345</v>
      </c>
      <c r="Q184" s="148">
        <v>10194.510396480002</v>
      </c>
      <c r="R184" s="151">
        <v>499.64302311283274</v>
      </c>
      <c r="S184" s="154">
        <v>10147.396947421599</v>
      </c>
      <c r="T184" s="194">
        <v>2.6484641544509593</v>
      </c>
      <c r="U184">
        <v>0.25192653452011982</v>
      </c>
    </row>
    <row r="185" spans="1:21" x14ac:dyDescent="0.55000000000000004">
      <c r="A185" s="27">
        <v>42430</v>
      </c>
      <c r="B185" s="148">
        <v>3301.1776205699998</v>
      </c>
      <c r="C185" s="151">
        <v>587.91860772650648</v>
      </c>
      <c r="D185" s="154">
        <v>3384.2638681103999</v>
      </c>
      <c r="E185">
        <v>0.93674538605199453</v>
      </c>
      <c r="F185">
        <v>0.20440591504488698</v>
      </c>
      <c r="G185" s="148">
        <v>6816.8535927499997</v>
      </c>
      <c r="H185" s="151">
        <v>445.73049777920556</v>
      </c>
      <c r="I185" s="154">
        <v>8099.800549889068</v>
      </c>
      <c r="J185">
        <v>2.4115235120747776</v>
      </c>
      <c r="K185">
        <v>0.34142128478538114</v>
      </c>
      <c r="L185" s="148">
        <v>7824.7193152899999</v>
      </c>
      <c r="M185" s="151">
        <v>455.55364146429815</v>
      </c>
      <c r="N185" s="154">
        <v>9120.7608069557555</v>
      </c>
      <c r="O185" s="194">
        <v>2.6086564651019417</v>
      </c>
      <c r="P185">
        <v>0.35112484468670657</v>
      </c>
      <c r="Q185" s="148">
        <v>10160.873247490001</v>
      </c>
      <c r="R185" s="151">
        <v>500.82735854162468</v>
      </c>
      <c r="S185" s="154">
        <v>10171.449963592973</v>
      </c>
      <c r="T185" s="194">
        <v>2.9090018649416298</v>
      </c>
      <c r="U185">
        <v>0.26014220245421366</v>
      </c>
    </row>
    <row r="186" spans="1:21" x14ac:dyDescent="0.55000000000000004">
      <c r="A186" s="27">
        <v>42461</v>
      </c>
      <c r="B186" s="148">
        <v>3318.5157208299997</v>
      </c>
      <c r="C186" s="151">
        <v>592.79522114773158</v>
      </c>
      <c r="D186" s="154">
        <v>3412.3353500864764</v>
      </c>
      <c r="E186">
        <v>0.92498163932795663</v>
      </c>
      <c r="F186">
        <v>0.21213036356470466</v>
      </c>
      <c r="G186" s="148">
        <v>6879.61301602</v>
      </c>
      <c r="H186" s="151">
        <v>450.06851573645849</v>
      </c>
      <c r="I186" s="154">
        <v>8178.6308754123429</v>
      </c>
      <c r="J186">
        <v>2.4549083762805988</v>
      </c>
      <c r="K186">
        <v>0.35629114263961775</v>
      </c>
      <c r="L186" s="148">
        <v>7849.3239817399999</v>
      </c>
      <c r="M186" s="151">
        <v>458.8584846622702</v>
      </c>
      <c r="N186" s="154">
        <v>9186.9279529724317</v>
      </c>
      <c r="O186" s="194">
        <v>2.6294470673112151</v>
      </c>
      <c r="P186">
        <v>0.37026241646737229</v>
      </c>
      <c r="Q186" s="148">
        <v>10188.61593808</v>
      </c>
      <c r="R186" s="151">
        <v>503.32532111116006</v>
      </c>
      <c r="S186" s="154">
        <v>10222.181819298588</v>
      </c>
      <c r="T186" s="194">
        <v>2.9114470400065264</v>
      </c>
      <c r="U186">
        <v>0.28367870282954272</v>
      </c>
    </row>
    <row r="187" spans="1:21" x14ac:dyDescent="0.55000000000000004">
      <c r="A187" s="27">
        <v>42491</v>
      </c>
      <c r="B187" s="148">
        <v>3381.8954470099993</v>
      </c>
      <c r="C187" s="151">
        <v>603.17023416886866</v>
      </c>
      <c r="D187" s="154">
        <v>3472.0575314176422</v>
      </c>
      <c r="E187">
        <v>0.9359625654147421</v>
      </c>
      <c r="F187">
        <v>0.20363502963103775</v>
      </c>
      <c r="G187" s="148">
        <v>6987.9069020599991</v>
      </c>
      <c r="H187" s="151">
        <v>456.98588161144346</v>
      </c>
      <c r="I187" s="154">
        <v>8304.333029958967</v>
      </c>
      <c r="J187">
        <v>2.4437277179121883</v>
      </c>
      <c r="K187">
        <v>0.33523946694159545</v>
      </c>
      <c r="L187" s="148">
        <v>7942.8008809899984</v>
      </c>
      <c r="M187" s="151">
        <v>465.0798192654965</v>
      </c>
      <c r="N187" s="154">
        <v>9311.4869503139344</v>
      </c>
      <c r="O187" s="194">
        <v>2.6342387099421805</v>
      </c>
      <c r="P187">
        <v>0.34335450390239908</v>
      </c>
      <c r="Q187" s="148">
        <v>10183.335453539998</v>
      </c>
      <c r="R187" s="151">
        <v>507.54890208521238</v>
      </c>
      <c r="S187" s="154">
        <v>10307.959766154072</v>
      </c>
      <c r="T187" s="194">
        <v>2.9375736263539465</v>
      </c>
      <c r="U187">
        <v>0.24755210497082283</v>
      </c>
    </row>
    <row r="188" spans="1:21" x14ac:dyDescent="0.55000000000000004">
      <c r="A188" s="27">
        <v>42522</v>
      </c>
      <c r="B188" s="148">
        <v>3440.3498013000003</v>
      </c>
      <c r="C188" s="151">
        <v>612.66415163825093</v>
      </c>
      <c r="D188" s="154">
        <v>3526.707820481804</v>
      </c>
      <c r="E188">
        <v>0.91727184257892658</v>
      </c>
      <c r="F188">
        <v>0.21165367424984982</v>
      </c>
      <c r="G188" s="148">
        <v>7119.0011932400002</v>
      </c>
      <c r="H188" s="151">
        <v>464.63107111785757</v>
      </c>
      <c r="I188" s="154">
        <v>8443.2611725845891</v>
      </c>
      <c r="J188">
        <v>2.4762460260815127</v>
      </c>
      <c r="K188">
        <v>0.34973497126406322</v>
      </c>
      <c r="L188" s="148">
        <v>8073.0669672499998</v>
      </c>
      <c r="M188" s="151">
        <v>472.63860377134802</v>
      </c>
      <c r="N188" s="154">
        <v>9462.8233884282108</v>
      </c>
      <c r="O188" s="194">
        <v>2.6727853063175266</v>
      </c>
      <c r="P188">
        <v>0.35787436548095097</v>
      </c>
      <c r="Q188" s="148">
        <v>10257.839802589999</v>
      </c>
      <c r="R188" s="151">
        <v>514.53353883384295</v>
      </c>
      <c r="S188" s="154">
        <v>10449.812805911015</v>
      </c>
      <c r="T188" s="194">
        <v>2.9829237667393205</v>
      </c>
      <c r="U188">
        <v>0.25898023423213129</v>
      </c>
    </row>
    <row r="189" spans="1:21" x14ac:dyDescent="0.55000000000000004">
      <c r="A189" s="27">
        <v>42552</v>
      </c>
      <c r="B189" s="148">
        <v>3456.1823183900001</v>
      </c>
      <c r="C189" s="151">
        <v>617.53975535403754</v>
      </c>
      <c r="D189" s="154">
        <v>3554.7734902423999</v>
      </c>
      <c r="E189">
        <v>1.0015572094688379</v>
      </c>
      <c r="F189">
        <v>0.2248912774326195</v>
      </c>
      <c r="G189" s="148">
        <v>7168.9718571800004</v>
      </c>
      <c r="H189" s="151">
        <v>468.82650456487005</v>
      </c>
      <c r="I189" s="154">
        <v>8519.5004568840595</v>
      </c>
      <c r="J189">
        <v>2.6682178610360596</v>
      </c>
      <c r="K189">
        <v>0.37226083095867857</v>
      </c>
      <c r="L189" s="148">
        <v>8131.8660936800006</v>
      </c>
      <c r="M189" s="151">
        <v>476.74802248403876</v>
      </c>
      <c r="N189" s="154">
        <v>9545.099155149348</v>
      </c>
      <c r="O189" s="194">
        <v>2.881067503150387</v>
      </c>
      <c r="P189">
        <v>0.38074331264335409</v>
      </c>
      <c r="Q189" s="148">
        <v>10314.304743890003</v>
      </c>
      <c r="R189" s="151">
        <v>517.99287531694767</v>
      </c>
      <c r="S189" s="154">
        <v>10520.069486871074</v>
      </c>
      <c r="T189" s="194">
        <v>3.2119913621547735</v>
      </c>
      <c r="U189">
        <v>0.27471951612063183</v>
      </c>
    </row>
    <row r="190" spans="1:21" x14ac:dyDescent="0.55000000000000004">
      <c r="A190" s="27">
        <v>42583</v>
      </c>
      <c r="B190" s="148">
        <v>3469.96923388</v>
      </c>
      <c r="C190" s="151">
        <v>616.427588623053</v>
      </c>
      <c r="D190" s="154">
        <v>3548.3714719468057</v>
      </c>
      <c r="E190">
        <v>1.0604868793171605</v>
      </c>
      <c r="F190">
        <v>0.22663718592391977</v>
      </c>
      <c r="G190" s="148">
        <v>7116.7987129100002</v>
      </c>
      <c r="H190" s="151">
        <v>466.51268215678158</v>
      </c>
      <c r="I190" s="154">
        <v>8477.4537490488128</v>
      </c>
      <c r="J190">
        <v>2.7237422474211122</v>
      </c>
      <c r="K190">
        <v>0.37323483312152977</v>
      </c>
      <c r="L190" s="148">
        <v>8084.3544346999997</v>
      </c>
      <c r="M190" s="151">
        <v>474.56565848725313</v>
      </c>
      <c r="N190" s="154">
        <v>9501.4054642276533</v>
      </c>
      <c r="O190" s="194">
        <v>2.9329451466301397</v>
      </c>
      <c r="P190">
        <v>0.38293846226408562</v>
      </c>
      <c r="Q190" s="148">
        <v>10279.24845031</v>
      </c>
      <c r="R190" s="151">
        <v>515.94126841681225</v>
      </c>
      <c r="S190" s="154">
        <v>10478.402799590938</v>
      </c>
      <c r="T190" s="194">
        <v>3.2576687727546063</v>
      </c>
      <c r="U190">
        <v>0.27799953862437843</v>
      </c>
    </row>
    <row r="191" spans="1:21" x14ac:dyDescent="0.55000000000000004">
      <c r="A191" s="27">
        <v>42614</v>
      </c>
      <c r="B191" s="148">
        <v>3488.33477498</v>
      </c>
      <c r="C191" s="151">
        <v>621.25779995442258</v>
      </c>
      <c r="D191" s="154">
        <v>3576.1758473641867</v>
      </c>
      <c r="E191">
        <v>1.0694501328760468</v>
      </c>
      <c r="F191">
        <v>0.23172209280529912</v>
      </c>
      <c r="G191" s="148">
        <v>7231.9206842799995</v>
      </c>
      <c r="H191" s="151">
        <v>471.63014396649373</v>
      </c>
      <c r="I191" s="154">
        <v>8570.4481036798388</v>
      </c>
      <c r="J191">
        <v>2.7875893510764853</v>
      </c>
      <c r="K191">
        <v>0.38289767256897644</v>
      </c>
      <c r="L191" s="148">
        <v>8254.5313772099998</v>
      </c>
      <c r="M191" s="151">
        <v>480.68773169168441</v>
      </c>
      <c r="N191" s="154">
        <v>9623.9771226624543</v>
      </c>
      <c r="O191" s="194">
        <v>3.0062287778206462</v>
      </c>
      <c r="P191">
        <v>0.39319001275814208</v>
      </c>
      <c r="Q191" s="148">
        <v>10567.747940290001</v>
      </c>
      <c r="R191" s="151">
        <v>525.42330291517942</v>
      </c>
      <c r="S191" s="154">
        <v>10670.976223962258</v>
      </c>
      <c r="T191" s="194">
        <v>3.3378213949884228</v>
      </c>
      <c r="U191">
        <v>0.28720143219334487</v>
      </c>
    </row>
    <row r="192" spans="1:21" x14ac:dyDescent="0.55000000000000004">
      <c r="A192" s="27">
        <v>42644</v>
      </c>
      <c r="B192" s="148">
        <v>3513.8577412499999</v>
      </c>
      <c r="C192" s="151">
        <v>620.90242696448433</v>
      </c>
      <c r="D192" s="154">
        <v>3574.1301969055271</v>
      </c>
      <c r="E192">
        <v>1.1997289096878836</v>
      </c>
      <c r="F192">
        <v>0.24606994661481665</v>
      </c>
      <c r="G192" s="148">
        <v>7269.9773598500005</v>
      </c>
      <c r="H192" s="151">
        <v>471.99291119547081</v>
      </c>
      <c r="I192" s="154">
        <v>8577.040298325237</v>
      </c>
      <c r="J192">
        <v>3.0108348070808599</v>
      </c>
      <c r="K192">
        <v>0.40605620505867607</v>
      </c>
      <c r="L192" s="148">
        <v>8225.7935111400002</v>
      </c>
      <c r="M192" s="151">
        <v>479.72729677610766</v>
      </c>
      <c r="N192" s="154">
        <v>9604.7479993753077</v>
      </c>
      <c r="O192" s="194">
        <v>3.2329194403059076</v>
      </c>
      <c r="P192">
        <v>0.41604202614004554</v>
      </c>
      <c r="Q192" s="148">
        <v>10515.082025330001</v>
      </c>
      <c r="R192" s="151">
        <v>523.11566115922619</v>
      </c>
      <c r="S192" s="154">
        <v>10624.109649574375</v>
      </c>
      <c r="T192" s="194">
        <v>3.5955850829167124</v>
      </c>
      <c r="U192">
        <v>0.29980955550072652</v>
      </c>
    </row>
    <row r="193" spans="1:21" x14ac:dyDescent="0.55000000000000004">
      <c r="A193" s="27">
        <v>42675</v>
      </c>
      <c r="B193" s="148">
        <v>3650.4740849599998</v>
      </c>
      <c r="C193" s="151">
        <v>643.08059024733404</v>
      </c>
      <c r="D193" s="154">
        <v>3701.7954139488293</v>
      </c>
      <c r="E193">
        <v>1.2805190687741907</v>
      </c>
      <c r="F193">
        <v>0.25682933510761269</v>
      </c>
      <c r="G193" s="148">
        <v>7381.0476280100002</v>
      </c>
      <c r="H193" s="151">
        <v>486.1164221396653</v>
      </c>
      <c r="I193" s="154">
        <v>8833.6922938295211</v>
      </c>
      <c r="J193">
        <v>3.1158512599331707</v>
      </c>
      <c r="K193">
        <v>0.42427182924579315</v>
      </c>
      <c r="L193" s="148">
        <v>8380.7012880399998</v>
      </c>
      <c r="M193" s="151">
        <v>494.32823517502015</v>
      </c>
      <c r="N193" s="154">
        <v>9897.0772764841877</v>
      </c>
      <c r="O193" s="194">
        <v>3.3859939505371117</v>
      </c>
      <c r="P193">
        <v>0.43055635091816125</v>
      </c>
      <c r="Q193" s="148">
        <v>10613.18858231</v>
      </c>
      <c r="R193" s="151">
        <v>536.89447376590977</v>
      </c>
      <c r="S193" s="154">
        <v>10903.947602905668</v>
      </c>
      <c r="T193" s="194">
        <v>3.7957801913804157</v>
      </c>
      <c r="U193">
        <v>0.30205899434933886</v>
      </c>
    </row>
    <row r="194" spans="1:21" x14ac:dyDescent="0.55000000000000004">
      <c r="A194" s="27">
        <v>42705</v>
      </c>
      <c r="B194" s="148">
        <v>3868.3109523800003</v>
      </c>
      <c r="C194" s="151">
        <v>684.32540475356666</v>
      </c>
      <c r="D194" s="154">
        <v>3939.214903051462</v>
      </c>
      <c r="E194">
        <v>1.2987597992622453</v>
      </c>
      <c r="F194">
        <v>0.31864056099081872</v>
      </c>
      <c r="G194" s="148">
        <v>7662.9990270800008</v>
      </c>
      <c r="H194" s="151">
        <v>512.91370618485803</v>
      </c>
      <c r="I194" s="154">
        <v>9320.6516944678478</v>
      </c>
      <c r="J194">
        <v>3.4471489734099139</v>
      </c>
      <c r="K194">
        <v>0.54316826934682816</v>
      </c>
      <c r="L194" s="148">
        <v>8581.4818453700009</v>
      </c>
      <c r="M194" s="151">
        <v>518.90961057093944</v>
      </c>
      <c r="N194" s="154">
        <v>10389.227541316914</v>
      </c>
      <c r="O194" s="194">
        <v>3.7110551214229077</v>
      </c>
      <c r="P194">
        <v>0.56058826486107971</v>
      </c>
      <c r="Q194" s="148">
        <v>10811.214960000001</v>
      </c>
      <c r="R194" s="151">
        <v>561.81196815685007</v>
      </c>
      <c r="S194" s="154">
        <v>11410.004317046803</v>
      </c>
      <c r="T194" s="194">
        <v>4.1534701032524932</v>
      </c>
      <c r="U194">
        <v>0.41924527190327748</v>
      </c>
    </row>
    <row r="195" spans="1:21" x14ac:dyDescent="0.55000000000000004">
      <c r="A195" s="27">
        <v>42736</v>
      </c>
      <c r="B195" s="148">
        <v>3811.3927523500001</v>
      </c>
      <c r="C195" s="151">
        <v>674.28248150031754</v>
      </c>
      <c r="D195" s="154">
        <v>3881.4043458595256</v>
      </c>
      <c r="E195">
        <v>1.3642214715648029</v>
      </c>
      <c r="F195">
        <v>0.30471982990309066</v>
      </c>
      <c r="G195" s="148">
        <v>7603.905361090001</v>
      </c>
      <c r="H195" s="151">
        <v>506.54845079589342</v>
      </c>
      <c r="I195" s="154">
        <v>9204.9824742628189</v>
      </c>
      <c r="J195">
        <v>3.5662520854302597</v>
      </c>
      <c r="K195">
        <v>0.50071198226918046</v>
      </c>
      <c r="L195" s="148">
        <v>8566.0375348100006</v>
      </c>
      <c r="M195" s="151">
        <v>513.74275188711522</v>
      </c>
      <c r="N195" s="154">
        <v>10285.780487250951</v>
      </c>
      <c r="O195" s="194">
        <v>3.8693009283658428</v>
      </c>
      <c r="P195">
        <v>0.50900636251633147</v>
      </c>
      <c r="Q195" s="148">
        <v>10832.68893626</v>
      </c>
      <c r="R195" s="151">
        <v>557.26229405939102</v>
      </c>
      <c r="S195" s="154">
        <v>11317.603649144561</v>
      </c>
      <c r="T195" s="194">
        <v>4.3640157130407058</v>
      </c>
      <c r="U195">
        <v>0.35577462603868676</v>
      </c>
    </row>
    <row r="196" spans="1:21" x14ac:dyDescent="0.55000000000000004">
      <c r="A196" s="27">
        <v>42767</v>
      </c>
      <c r="B196" s="148">
        <v>3798.0239975500003</v>
      </c>
      <c r="C196" s="151">
        <v>671.25903694425472</v>
      </c>
      <c r="D196" s="154">
        <v>3864.0003480376386</v>
      </c>
      <c r="E196">
        <v>1.4459766041540751</v>
      </c>
      <c r="F196">
        <v>0.31963532029692643</v>
      </c>
      <c r="G196" s="148">
        <v>7587.8293405400009</v>
      </c>
      <c r="H196" s="151">
        <v>505.22777601688301</v>
      </c>
      <c r="I196" s="154">
        <v>9180.983213825064</v>
      </c>
      <c r="J196">
        <v>3.7377357665052151</v>
      </c>
      <c r="K196">
        <v>0.52831500541314558</v>
      </c>
      <c r="L196" s="148">
        <v>8541.7220396800021</v>
      </c>
      <c r="M196" s="151">
        <v>512.31471228530756</v>
      </c>
      <c r="N196" s="154">
        <v>10257.189325979401</v>
      </c>
      <c r="O196" s="194">
        <v>4.0403699328858771</v>
      </c>
      <c r="P196">
        <v>0.53957575376118339</v>
      </c>
      <c r="Q196" s="148">
        <v>10861.360016140001</v>
      </c>
      <c r="R196" s="151">
        <v>556.45558110331865</v>
      </c>
      <c r="S196" s="154">
        <v>11301.219878714039</v>
      </c>
      <c r="T196" s="194">
        <v>4.5482435578633424</v>
      </c>
      <c r="U196">
        <v>0.38431012216847904</v>
      </c>
    </row>
    <row r="197" spans="1:21" x14ac:dyDescent="0.55000000000000004">
      <c r="A197" s="27">
        <v>42795</v>
      </c>
      <c r="B197" s="148">
        <v>3783.8383694200002</v>
      </c>
      <c r="C197" s="151">
        <v>670.30036948109466</v>
      </c>
      <c r="D197" s="154">
        <v>3858.4819248843864</v>
      </c>
      <c r="E197">
        <v>1.3256272147369907</v>
      </c>
      <c r="F197">
        <v>0.33312004051896998</v>
      </c>
      <c r="G197" s="148">
        <v>7540.8151243600005</v>
      </c>
      <c r="H197" s="151">
        <v>502.97948517990818</v>
      </c>
      <c r="I197" s="154">
        <v>9140.1273436336123</v>
      </c>
      <c r="J197">
        <v>3.7696391335321273</v>
      </c>
      <c r="K197">
        <v>0.5444397332653983</v>
      </c>
      <c r="L197" s="148">
        <v>8581.6977551200016</v>
      </c>
      <c r="M197" s="151">
        <v>511.70058528032729</v>
      </c>
      <c r="N197" s="154">
        <v>10244.893725620432</v>
      </c>
      <c r="O197" s="194">
        <v>4.1124744465984744</v>
      </c>
      <c r="P197">
        <v>0.55563468287834483</v>
      </c>
      <c r="Q197" s="148">
        <v>10931.462895590003</v>
      </c>
      <c r="R197" s="151">
        <v>556.17523655515515</v>
      </c>
      <c r="S197" s="154">
        <v>11295.526278922458</v>
      </c>
      <c r="T197" s="194">
        <v>4.6370994818887459</v>
      </c>
      <c r="U197">
        <v>0.39686017526238304</v>
      </c>
    </row>
    <row r="198" spans="1:21" x14ac:dyDescent="0.55000000000000004">
      <c r="A198" s="27">
        <v>42826</v>
      </c>
      <c r="B198" s="148">
        <v>3812.3596425000001</v>
      </c>
      <c r="C198" s="151">
        <v>674.20687509288405</v>
      </c>
      <c r="D198" s="154">
        <v>3880.9691290973533</v>
      </c>
      <c r="E198">
        <v>1.5934689979263386</v>
      </c>
      <c r="F198">
        <v>0.33345763753833063</v>
      </c>
      <c r="G198" s="148">
        <v>7555.6992227899991</v>
      </c>
      <c r="H198" s="151">
        <v>505.96815673024599</v>
      </c>
      <c r="I198" s="154">
        <v>9194.4373888009814</v>
      </c>
      <c r="J198">
        <v>4.0007193491529796</v>
      </c>
      <c r="K198">
        <v>0.5476522642524464</v>
      </c>
      <c r="L198" s="148">
        <v>8598.7523877899985</v>
      </c>
      <c r="M198" s="151">
        <v>514.62519278531204</v>
      </c>
      <c r="N198" s="154">
        <v>10303.44807153994</v>
      </c>
      <c r="O198" s="194">
        <v>4.3291091098021157</v>
      </c>
      <c r="P198">
        <v>0.56194617940344405</v>
      </c>
      <c r="Q198" s="148">
        <v>10949.605002019996</v>
      </c>
      <c r="R198" s="151">
        <v>559.14131242997939</v>
      </c>
      <c r="S198" s="154">
        <v>11355.765185273031</v>
      </c>
      <c r="T198" s="194">
        <v>4.8297400979435885</v>
      </c>
      <c r="U198">
        <v>0.40490067051392442</v>
      </c>
    </row>
    <row r="199" spans="1:21" x14ac:dyDescent="0.55000000000000004">
      <c r="A199" s="27">
        <v>42856</v>
      </c>
      <c r="B199" s="148">
        <v>3739.8609276800003</v>
      </c>
      <c r="C199" s="151">
        <v>663.97576481488284</v>
      </c>
      <c r="D199" s="154">
        <v>3822.0753019766439</v>
      </c>
      <c r="E199">
        <v>1.6192662935954933</v>
      </c>
      <c r="F199">
        <v>0.32047813049419532</v>
      </c>
      <c r="G199" s="148">
        <v>7559.9466043000011</v>
      </c>
      <c r="H199" s="151">
        <v>502.08368418958162</v>
      </c>
      <c r="I199" s="154">
        <v>9123.8488762857633</v>
      </c>
      <c r="J199">
        <v>4.0570278558849715</v>
      </c>
      <c r="K199">
        <v>0.51606139543578755</v>
      </c>
      <c r="L199" s="148">
        <v>8548.068501740001</v>
      </c>
      <c r="M199" s="151">
        <v>509.81002077854566</v>
      </c>
      <c r="N199" s="154">
        <v>10207.042230118284</v>
      </c>
      <c r="O199" s="194">
        <v>4.3811970633676154</v>
      </c>
      <c r="P199">
        <v>0.52422527272481756</v>
      </c>
      <c r="Q199" s="148">
        <v>10868.736169559999</v>
      </c>
      <c r="R199" s="151">
        <v>553.34929983618395</v>
      </c>
      <c r="S199" s="154">
        <v>11238.133499859832</v>
      </c>
      <c r="T199" s="194">
        <v>4.9047864418466336</v>
      </c>
      <c r="U199">
        <v>0.35817883747488838</v>
      </c>
    </row>
    <row r="200" spans="1:21" x14ac:dyDescent="0.55000000000000004">
      <c r="A200" s="27">
        <v>42887</v>
      </c>
      <c r="B200" s="148">
        <v>3805.6895804000005</v>
      </c>
      <c r="C200" s="151">
        <v>673.81371197087776</v>
      </c>
      <c r="D200" s="154">
        <v>3878.7059455025606</v>
      </c>
      <c r="E200">
        <v>1.7262808661561433</v>
      </c>
      <c r="F200">
        <v>0.32365444783415581</v>
      </c>
      <c r="G200" s="148">
        <v>7676.7002685400003</v>
      </c>
      <c r="H200" s="151">
        <v>509.17367990699591</v>
      </c>
      <c r="I200" s="154">
        <v>9252.6880548852696</v>
      </c>
      <c r="J200">
        <v>4.1928141805068062</v>
      </c>
      <c r="K200">
        <v>0.51935129309521566</v>
      </c>
      <c r="L200" s="148">
        <v>8732.5567833099994</v>
      </c>
      <c r="M200" s="151">
        <v>517.74929468184109</v>
      </c>
      <c r="N200" s="154">
        <v>10365.996547814233</v>
      </c>
      <c r="O200" s="194">
        <v>4.5375044910596509</v>
      </c>
      <c r="P200">
        <v>0.52712254315764984</v>
      </c>
      <c r="Q200" s="148">
        <v>11068.595775139998</v>
      </c>
      <c r="R200" s="151">
        <v>562.36712150438359</v>
      </c>
      <c r="S200" s="154">
        <v>11421.279089481357</v>
      </c>
      <c r="T200" s="194">
        <v>5.0537231204140518</v>
      </c>
      <c r="U200">
        <v>0.35927505527685277</v>
      </c>
    </row>
    <row r="201" spans="1:21" x14ac:dyDescent="0.55000000000000004">
      <c r="A201" s="27">
        <v>42917</v>
      </c>
      <c r="B201" s="148">
        <v>3822.3832030400004</v>
      </c>
      <c r="C201" s="151">
        <v>674.62485143523304</v>
      </c>
      <c r="D201" s="154">
        <v>3883.375146213577</v>
      </c>
      <c r="E201">
        <v>1.8064402957804688</v>
      </c>
      <c r="F201">
        <v>0.31849224928075931</v>
      </c>
      <c r="G201" s="148">
        <v>7739.8996196999997</v>
      </c>
      <c r="H201" s="151">
        <v>509.79760422608604</v>
      </c>
      <c r="I201" s="154">
        <v>9264.0259879368205</v>
      </c>
      <c r="J201">
        <v>4.2803200679938485</v>
      </c>
      <c r="K201">
        <v>0.50523402039928833</v>
      </c>
      <c r="L201" s="148">
        <v>8882.1698106200001</v>
      </c>
      <c r="M201" s="151">
        <v>519.61800389921029</v>
      </c>
      <c r="N201" s="154">
        <v>10403.410472845306</v>
      </c>
      <c r="O201" s="194">
        <v>4.6441824525136388</v>
      </c>
      <c r="P201">
        <v>0.51118017563812268</v>
      </c>
      <c r="Q201" s="148">
        <v>11183.563710229999</v>
      </c>
      <c r="R201" s="151">
        <v>563.15452429197899</v>
      </c>
      <c r="S201" s="154">
        <v>11437.270684027115</v>
      </c>
      <c r="T201" s="194">
        <v>5.1399604541769168</v>
      </c>
      <c r="U201">
        <v>0.34216543457516951</v>
      </c>
    </row>
    <row r="202" spans="1:21" x14ac:dyDescent="0.55000000000000004">
      <c r="A202" s="27">
        <v>42948</v>
      </c>
      <c r="B202" s="148">
        <v>3777.4358584000001</v>
      </c>
      <c r="C202" s="151">
        <v>666.84278262926659</v>
      </c>
      <c r="D202" s="154">
        <v>3838.5788530990844</v>
      </c>
      <c r="E202">
        <v>1.8457571783445719</v>
      </c>
      <c r="F202">
        <v>0.32031907235261214</v>
      </c>
      <c r="G202" s="148">
        <v>7698.0453717199998</v>
      </c>
      <c r="H202" s="151">
        <v>505.47061403010457</v>
      </c>
      <c r="I202" s="154">
        <v>9185.3960585436198</v>
      </c>
      <c r="J202">
        <v>4.3553671676404475</v>
      </c>
      <c r="K202">
        <v>0.50712666189672373</v>
      </c>
      <c r="L202" s="148">
        <v>8795.8752825699994</v>
      </c>
      <c r="M202" s="151">
        <v>514.68133706138042</v>
      </c>
      <c r="N202" s="154">
        <v>10304.572151046916</v>
      </c>
      <c r="O202" s="194">
        <v>4.6969766902212555</v>
      </c>
      <c r="P202">
        <v>0.51499755940995307</v>
      </c>
      <c r="Q202" s="148">
        <v>11092.873184269998</v>
      </c>
      <c r="R202" s="151">
        <v>558.07744764918402</v>
      </c>
      <c r="S202" s="154">
        <v>11334.158842885112</v>
      </c>
      <c r="T202" s="194">
        <v>5.1826900648932259</v>
      </c>
      <c r="U202">
        <v>0.34814706323411132</v>
      </c>
    </row>
    <row r="203" spans="1:21" x14ac:dyDescent="0.55000000000000004">
      <c r="A203" s="27">
        <v>42979</v>
      </c>
      <c r="B203" s="148">
        <v>3859.4197912199998</v>
      </c>
      <c r="C203" s="151">
        <v>679.7173692812928</v>
      </c>
      <c r="D203" s="154">
        <v>3912.6894491079406</v>
      </c>
      <c r="E203">
        <v>2.0536940430843265</v>
      </c>
      <c r="F203">
        <v>0.30764775250450144</v>
      </c>
      <c r="G203" s="148">
        <v>7846.3676624199998</v>
      </c>
      <c r="H203" s="151">
        <v>515.41594678332945</v>
      </c>
      <c r="I203" s="154">
        <v>9366.1223317171116</v>
      </c>
      <c r="J203">
        <v>4.4445403078744441</v>
      </c>
      <c r="K203">
        <v>0.48752309006102362</v>
      </c>
      <c r="L203" s="148">
        <v>8975.5866697500005</v>
      </c>
      <c r="M203" s="151">
        <v>524.95648731705103</v>
      </c>
      <c r="N203" s="154">
        <v>10510.293671428719</v>
      </c>
      <c r="O203" s="194">
        <v>4.7782341308996781</v>
      </c>
      <c r="P203">
        <v>0.49467324455284267</v>
      </c>
      <c r="Q203" s="148">
        <v>11327.86955603</v>
      </c>
      <c r="R203" s="151">
        <v>569.59545283214413</v>
      </c>
      <c r="S203" s="154">
        <v>11568.081394041328</v>
      </c>
      <c r="T203" s="194">
        <v>5.2485731055365976</v>
      </c>
      <c r="U203">
        <v>0.33102094413586863</v>
      </c>
    </row>
    <row r="204" spans="1:21" x14ac:dyDescent="0.55000000000000004">
      <c r="A204" s="27">
        <v>43009</v>
      </c>
      <c r="B204" s="148">
        <v>3920.5683090100001</v>
      </c>
      <c r="C204" s="151">
        <v>686.9517520398183</v>
      </c>
      <c r="D204" s="154">
        <v>3954.3330709562706</v>
      </c>
      <c r="E204">
        <v>1.9549745839270125</v>
      </c>
      <c r="F204">
        <v>0.31545190277170709</v>
      </c>
      <c r="G204" s="148">
        <v>7935.0686343300004</v>
      </c>
      <c r="H204" s="151">
        <v>520.30798133634732</v>
      </c>
      <c r="I204" s="154">
        <v>9455.0202293481561</v>
      </c>
      <c r="J204">
        <v>4.3955181603196376</v>
      </c>
      <c r="K204">
        <v>0.49806215135053289</v>
      </c>
      <c r="L204" s="148">
        <v>8993.3634529800001</v>
      </c>
      <c r="M204" s="151">
        <v>528.71662655755688</v>
      </c>
      <c r="N204" s="154">
        <v>10585.576420795544</v>
      </c>
      <c r="O204" s="194">
        <v>4.7154557902239205</v>
      </c>
      <c r="P204">
        <v>0.50508388003074078</v>
      </c>
      <c r="Q204" s="148">
        <v>11309.78395515</v>
      </c>
      <c r="R204" s="151">
        <v>572.71849838413607</v>
      </c>
      <c r="S204" s="154">
        <v>11631.508243681903</v>
      </c>
      <c r="T204" s="194">
        <v>5.1950091071154354</v>
      </c>
      <c r="U204">
        <v>0.33966670096009094</v>
      </c>
    </row>
    <row r="205" spans="1:21" x14ac:dyDescent="0.55000000000000004">
      <c r="A205" s="27">
        <v>43040</v>
      </c>
      <c r="B205" s="148">
        <v>3994.7329471899998</v>
      </c>
      <c r="C205" s="151">
        <v>701.10737549438102</v>
      </c>
      <c r="D205" s="154">
        <v>4035.8177600922509</v>
      </c>
      <c r="E205">
        <v>1.9762210944908567</v>
      </c>
      <c r="F205">
        <v>0.31430677437878712</v>
      </c>
      <c r="G205" s="148">
        <v>8061.7051138699999</v>
      </c>
      <c r="H205" s="151">
        <v>530.45771411321221</v>
      </c>
      <c r="I205" s="154">
        <v>9639.4608533056362</v>
      </c>
      <c r="J205">
        <v>4.3972156021252538</v>
      </c>
      <c r="K205">
        <v>0.49745190162124908</v>
      </c>
      <c r="L205" s="148">
        <v>9162.0471140399986</v>
      </c>
      <c r="M205" s="151">
        <v>539.34126416770391</v>
      </c>
      <c r="N205" s="154">
        <v>10798.295120598394</v>
      </c>
      <c r="O205" s="194">
        <v>4.7283570641027595</v>
      </c>
      <c r="P205">
        <v>0.50391767360288175</v>
      </c>
      <c r="Q205" s="148">
        <v>11476.959696689997</v>
      </c>
      <c r="R205" s="151">
        <v>583.48164358811289</v>
      </c>
      <c r="S205" s="154">
        <v>11850.100121753268</v>
      </c>
      <c r="T205" s="194">
        <v>5.2068163984854055</v>
      </c>
      <c r="U205">
        <v>0.33793638883172022</v>
      </c>
    </row>
    <row r="206" spans="1:21" x14ac:dyDescent="0.55000000000000004">
      <c r="A206" s="27">
        <v>43070</v>
      </c>
      <c r="B206" s="148">
        <v>4264.0175819699998</v>
      </c>
      <c r="C206" s="151">
        <v>750.72366544228862</v>
      </c>
      <c r="D206" s="154">
        <v>4321.4263717837948</v>
      </c>
      <c r="E206">
        <v>1.8845114261680216</v>
      </c>
      <c r="F206">
        <v>0.34533148481437054</v>
      </c>
      <c r="G206" s="148">
        <v>8394.0650904800004</v>
      </c>
      <c r="H206" s="151">
        <v>562.85687614167909</v>
      </c>
      <c r="I206" s="154">
        <v>10228.217404005287</v>
      </c>
      <c r="J206">
        <v>4.4072179276830621</v>
      </c>
      <c r="K206">
        <v>0.55990694230811477</v>
      </c>
      <c r="L206" s="148">
        <v>9494.9590910700008</v>
      </c>
      <c r="M206" s="151">
        <v>571.25139738420228</v>
      </c>
      <c r="N206" s="154">
        <v>11437.176398004634</v>
      </c>
      <c r="O206" s="194">
        <v>4.741434622658792</v>
      </c>
      <c r="P206">
        <v>0.57282389451179694</v>
      </c>
      <c r="Q206" s="148">
        <v>11712.255874820001</v>
      </c>
      <c r="R206" s="151">
        <v>614.09662866742008</v>
      </c>
      <c r="S206" s="154">
        <v>12471.868848160484</v>
      </c>
      <c r="T206" s="194">
        <v>5.2119272378667443</v>
      </c>
      <c r="U206">
        <v>0.39981338908771347</v>
      </c>
    </row>
    <row r="207" spans="1:21" x14ac:dyDescent="0.55000000000000004">
      <c r="A207" s="27">
        <v>43101</v>
      </c>
      <c r="B207" s="148">
        <v>4075.8717038500004</v>
      </c>
      <c r="C207" s="151">
        <v>722.39184087012882</v>
      </c>
      <c r="D207" s="154">
        <v>4158.3385413305605</v>
      </c>
      <c r="E207">
        <v>1.9229549764710097</v>
      </c>
      <c r="F207">
        <v>0.32437346527609456</v>
      </c>
      <c r="G207" s="148">
        <v>8236.7642224299998</v>
      </c>
      <c r="H207" s="151">
        <v>546.58143664913132</v>
      </c>
      <c r="I207" s="154">
        <v>9932.4606307796766</v>
      </c>
      <c r="J207">
        <v>4.4560119018026736</v>
      </c>
      <c r="K207">
        <v>0.51337369262363541</v>
      </c>
      <c r="L207" s="148">
        <v>9204.1887993599994</v>
      </c>
      <c r="M207" s="151">
        <v>552.96411608505275</v>
      </c>
      <c r="N207" s="154">
        <v>11071.041867715459</v>
      </c>
      <c r="O207" s="194">
        <v>4.772966023179948</v>
      </c>
      <c r="P207">
        <v>0.51826240124056411</v>
      </c>
      <c r="Q207" s="148">
        <v>11438.454190839999</v>
      </c>
      <c r="R207" s="151">
        <v>595.72722495094217</v>
      </c>
      <c r="S207" s="154">
        <v>12098.799231302351</v>
      </c>
      <c r="T207" s="194">
        <v>5.2885568906915665</v>
      </c>
      <c r="U207">
        <v>0.3373396980516844</v>
      </c>
    </row>
    <row r="208" spans="1:21" x14ac:dyDescent="0.55000000000000004">
      <c r="A208" s="27">
        <v>43132</v>
      </c>
      <c r="B208" s="148">
        <v>4075.7742609900006</v>
      </c>
      <c r="C208" s="151">
        <v>721.24371222753086</v>
      </c>
      <c r="D208" s="154">
        <v>4151.7295137712654</v>
      </c>
      <c r="E208">
        <v>2.0832754473808448</v>
      </c>
      <c r="F208">
        <v>0.32340149799303025</v>
      </c>
      <c r="G208" s="148">
        <v>8262.7952203100012</v>
      </c>
      <c r="H208" s="151">
        <v>546.63310319495554</v>
      </c>
      <c r="I208" s="154">
        <v>9933.399513621127</v>
      </c>
      <c r="J208">
        <v>4.6019479811558455</v>
      </c>
      <c r="K208">
        <v>0.51345298310707366</v>
      </c>
      <c r="L208" s="148">
        <v>9274.96854661</v>
      </c>
      <c r="M208" s="151">
        <v>553.57432775434518</v>
      </c>
      <c r="N208" s="154">
        <v>11083.259078095643</v>
      </c>
      <c r="O208" s="194">
        <v>4.9271034886338274</v>
      </c>
      <c r="P208">
        <v>0.51881008070805168</v>
      </c>
      <c r="Q208" s="148">
        <v>11469.513247460001</v>
      </c>
      <c r="R208" s="151">
        <v>596.14516563703444</v>
      </c>
      <c r="S208" s="154">
        <v>12107.287311483742</v>
      </c>
      <c r="T208" s="194">
        <v>5.4221572015102382</v>
      </c>
      <c r="U208">
        <v>0.33656137014726695</v>
      </c>
    </row>
    <row r="209" spans="1:21" x14ac:dyDescent="0.55000000000000004">
      <c r="A209" s="27">
        <v>43160</v>
      </c>
      <c r="B209" s="148">
        <v>4138.5237882800011</v>
      </c>
      <c r="C209" s="151">
        <v>734.80285621330188</v>
      </c>
      <c r="D209" s="154">
        <v>4229.7806597470671</v>
      </c>
      <c r="E209">
        <v>2.052307348384419</v>
      </c>
      <c r="F209">
        <v>0.3288295589072564</v>
      </c>
      <c r="G209" s="148">
        <v>8306.747097200001</v>
      </c>
      <c r="H209" s="151">
        <v>554.27717625490664</v>
      </c>
      <c r="I209" s="154">
        <v>10072.307368216836</v>
      </c>
      <c r="J209">
        <v>4.627233542157148</v>
      </c>
      <c r="K209">
        <v>0.51892713898060983</v>
      </c>
      <c r="L209" s="148">
        <v>9511.4552765500011</v>
      </c>
      <c r="M209" s="151">
        <v>563.82441137523881</v>
      </c>
      <c r="N209" s="154">
        <v>11288.478732705282</v>
      </c>
      <c r="O209" s="194">
        <v>5.0112698904572959</v>
      </c>
      <c r="P209">
        <v>0.52434866495380772</v>
      </c>
      <c r="Q209" s="148">
        <v>11775.56621746</v>
      </c>
      <c r="R209" s="151">
        <v>607.7553799023442</v>
      </c>
      <c r="S209" s="154">
        <v>12343.082563983664</v>
      </c>
      <c r="T209" s="194">
        <v>5.5089153157904995</v>
      </c>
      <c r="U209">
        <v>0.34068070256737321</v>
      </c>
    </row>
    <row r="210" spans="1:21" x14ac:dyDescent="0.55000000000000004">
      <c r="A210" s="27">
        <v>43191</v>
      </c>
      <c r="B210" s="148">
        <v>4142.7459671400002</v>
      </c>
      <c r="C210" s="151">
        <v>730.79648677613341</v>
      </c>
      <c r="D210" s="154">
        <v>4206.7186046422921</v>
      </c>
      <c r="E210">
        <v>2.1532770135295873</v>
      </c>
      <c r="F210">
        <v>0.32420896436997676</v>
      </c>
      <c r="G210" s="148">
        <v>8399.1097460399997</v>
      </c>
      <c r="H210" s="151">
        <v>554.87131265448784</v>
      </c>
      <c r="I210" s="154">
        <v>10083.103996134412</v>
      </c>
      <c r="J210">
        <v>4.6860559856783803</v>
      </c>
      <c r="K210">
        <v>0.51187143837818694</v>
      </c>
      <c r="L210" s="148">
        <v>9524.1708072399997</v>
      </c>
      <c r="M210" s="151">
        <v>563.35760468071021</v>
      </c>
      <c r="N210" s="154">
        <v>11279.132671525313</v>
      </c>
      <c r="O210" s="194">
        <v>5.0300026420467328</v>
      </c>
      <c r="P210">
        <v>0.51802633276713228</v>
      </c>
      <c r="Q210" s="148">
        <v>11805.41898796</v>
      </c>
      <c r="R210" s="151">
        <v>607.1054803699526</v>
      </c>
      <c r="S210" s="154">
        <v>12329.883563445177</v>
      </c>
      <c r="T210" s="194">
        <v>5.5158788224258206</v>
      </c>
      <c r="U210">
        <v>0.33685336769328428</v>
      </c>
    </row>
    <row r="211" spans="1:21" x14ac:dyDescent="0.55000000000000004">
      <c r="A211" s="27">
        <v>43221</v>
      </c>
      <c r="B211" s="148">
        <v>4154.5203204500003</v>
      </c>
      <c r="C211" s="151">
        <v>733.43285651397525</v>
      </c>
      <c r="D211" s="154">
        <v>4221.8944652622858</v>
      </c>
      <c r="E211">
        <v>2.0724277745260826</v>
      </c>
      <c r="F211">
        <v>0.32818847682597641</v>
      </c>
      <c r="G211" s="148">
        <v>8467.6978841300006</v>
      </c>
      <c r="H211" s="151">
        <v>557.41453824334008</v>
      </c>
      <c r="I211" s="154">
        <v>10129.319411336448</v>
      </c>
      <c r="J211">
        <v>4.6706719939518795</v>
      </c>
      <c r="K211">
        <v>0.51585382308928407</v>
      </c>
      <c r="L211" s="148">
        <v>9620.4990436799999</v>
      </c>
      <c r="M211" s="151">
        <v>566.24104243158433</v>
      </c>
      <c r="N211" s="154">
        <v>11336.862746830899</v>
      </c>
      <c r="O211" s="194">
        <v>5.0356234473567243</v>
      </c>
      <c r="P211">
        <v>0.51971971090148217</v>
      </c>
      <c r="Q211" s="148">
        <v>11902.190438199999</v>
      </c>
      <c r="R211" s="151">
        <v>610.26704860925327</v>
      </c>
      <c r="S211" s="154">
        <v>12394.092781659963</v>
      </c>
      <c r="T211" s="194">
        <v>5.5393082839840666</v>
      </c>
      <c r="U211">
        <v>0.33389002005188162</v>
      </c>
    </row>
    <row r="212" spans="1:21" x14ac:dyDescent="0.55000000000000004">
      <c r="A212" s="27">
        <v>43252</v>
      </c>
      <c r="B212" s="148">
        <v>4286.0114883699998</v>
      </c>
      <c r="C212" s="151">
        <v>755.01254438488786</v>
      </c>
      <c r="D212" s="154">
        <v>4346.1146498028684</v>
      </c>
      <c r="E212">
        <v>2.0607366860107126</v>
      </c>
      <c r="F212">
        <v>0.3364113711425285</v>
      </c>
      <c r="G212" s="148">
        <v>8567.4069253700018</v>
      </c>
      <c r="H212" s="151">
        <v>570.24059292046536</v>
      </c>
      <c r="I212" s="154">
        <v>10362.394072469793</v>
      </c>
      <c r="J212">
        <v>4.672461673198514</v>
      </c>
      <c r="K212">
        <v>0.52867035985730937</v>
      </c>
      <c r="L212" s="148">
        <v>9731.5940959400014</v>
      </c>
      <c r="M212" s="151">
        <v>579.14186445791677</v>
      </c>
      <c r="N212" s="154">
        <v>11595.153541164294</v>
      </c>
      <c r="O212" s="194">
        <v>5.0550303768226996</v>
      </c>
      <c r="P212">
        <v>0.53202521743376197</v>
      </c>
      <c r="Q212" s="148">
        <v>11989.482393720002</v>
      </c>
      <c r="R212" s="151">
        <v>624.77775073711996</v>
      </c>
      <c r="S212" s="154">
        <v>12688.794894300103</v>
      </c>
      <c r="T212" s="194">
        <v>5.56815033411252</v>
      </c>
      <c r="U212">
        <v>0.34229340833628114</v>
      </c>
    </row>
    <row r="213" spans="1:21" x14ac:dyDescent="0.55000000000000004">
      <c r="A213" s="27">
        <v>43282</v>
      </c>
      <c r="B213" s="148">
        <v>4173.4766916500002</v>
      </c>
      <c r="C213" s="151">
        <v>738.12436477032372</v>
      </c>
      <c r="D213" s="154">
        <v>4248.9004175662931</v>
      </c>
      <c r="E213">
        <v>2.1161186991303236</v>
      </c>
      <c r="F213">
        <v>0.33757764691990438</v>
      </c>
      <c r="G213" s="148">
        <v>8434.72758359</v>
      </c>
      <c r="H213" s="151">
        <v>558.7979827212306</v>
      </c>
      <c r="I213" s="154">
        <v>10154.45932076286</v>
      </c>
      <c r="J213">
        <v>4.7904857216653323</v>
      </c>
      <c r="K213">
        <v>0.52948786537259096</v>
      </c>
      <c r="L213" s="148">
        <v>9654.4081473799997</v>
      </c>
      <c r="M213" s="151">
        <v>568.35239337823407</v>
      </c>
      <c r="N213" s="154">
        <v>11379.134666559239</v>
      </c>
      <c r="O213" s="194">
        <v>5.1882118175756675</v>
      </c>
      <c r="P213">
        <v>0.53365452605900909</v>
      </c>
      <c r="Q213" s="148">
        <v>11934.04272039</v>
      </c>
      <c r="R213" s="151">
        <v>612.93488152942075</v>
      </c>
      <c r="S213" s="154">
        <v>12448.274584223076</v>
      </c>
      <c r="T213" s="194">
        <v>5.7009263408580342</v>
      </c>
      <c r="U213">
        <v>0.34136627508893336</v>
      </c>
    </row>
    <row r="214" spans="1:21" x14ac:dyDescent="0.55000000000000004">
      <c r="A214" s="27">
        <v>43313</v>
      </c>
      <c r="B214" s="148">
        <v>4197.5244364199998</v>
      </c>
      <c r="C214" s="151">
        <v>741.47517732578433</v>
      </c>
      <c r="D214" s="154">
        <v>4268.1888593866806</v>
      </c>
      <c r="E214">
        <v>2.134094665746578</v>
      </c>
      <c r="F214">
        <v>0.33754159202131762</v>
      </c>
      <c r="G214" s="148">
        <v>8506.4826762800003</v>
      </c>
      <c r="H214" s="151">
        <v>563.18675455685582</v>
      </c>
      <c r="I214" s="154">
        <v>10234.211944163431</v>
      </c>
      <c r="J214">
        <v>4.8250579536291429</v>
      </c>
      <c r="K214">
        <v>0.52636500781211071</v>
      </c>
      <c r="L214" s="148">
        <v>9731.6220393300009</v>
      </c>
      <c r="M214" s="151">
        <v>572.78215625449263</v>
      </c>
      <c r="N214" s="154">
        <v>11467.824129113022</v>
      </c>
      <c r="O214" s="194">
        <v>5.2153198691406537</v>
      </c>
      <c r="P214">
        <v>0.5310370200553669</v>
      </c>
      <c r="Q214" s="148">
        <v>11977.004592020003</v>
      </c>
      <c r="R214" s="151">
        <v>617.09751934155724</v>
      </c>
      <c r="S214" s="154">
        <v>12532.814818498608</v>
      </c>
      <c r="T214" s="194">
        <v>5.7110157299195619</v>
      </c>
      <c r="U214">
        <v>0.34072477035990406</v>
      </c>
    </row>
    <row r="215" spans="1:21" x14ac:dyDescent="0.55000000000000004">
      <c r="A215" s="27">
        <v>43344</v>
      </c>
      <c r="B215" s="148">
        <v>4159.1274041299994</v>
      </c>
      <c r="C215" s="151">
        <v>735.94759413476629</v>
      </c>
      <c r="D215" s="154">
        <v>4236.3701691368924</v>
      </c>
      <c r="E215">
        <v>2.1482657688571214</v>
      </c>
      <c r="F215">
        <v>0.3367179044210436</v>
      </c>
      <c r="G215" s="148">
        <v>8508.9856941599992</v>
      </c>
      <c r="H215" s="151">
        <v>560.23999532364212</v>
      </c>
      <c r="I215" s="154">
        <v>10180.663528301171</v>
      </c>
      <c r="J215">
        <v>4.8777690316902795</v>
      </c>
      <c r="K215">
        <v>0.52326835792561388</v>
      </c>
      <c r="L215" s="148">
        <v>9776.0098585299984</v>
      </c>
      <c r="M215" s="151">
        <v>570.37593453885927</v>
      </c>
      <c r="N215" s="154">
        <v>11419.648523170657</v>
      </c>
      <c r="O215" s="194">
        <v>5.2758050164188353</v>
      </c>
      <c r="P215">
        <v>0.52769408985452737</v>
      </c>
      <c r="Q215" s="148">
        <v>12052.45617163</v>
      </c>
      <c r="R215" s="151">
        <v>614.96913209067407</v>
      </c>
      <c r="S215" s="154">
        <v>12489.588776517699</v>
      </c>
      <c r="T215" s="194">
        <v>5.7707637622531607</v>
      </c>
      <c r="U215">
        <v>0.33770820586506201</v>
      </c>
    </row>
    <row r="216" spans="1:21" x14ac:dyDescent="0.55000000000000004">
      <c r="A216" s="27">
        <v>43374</v>
      </c>
      <c r="B216" s="148">
        <v>4204.5285932299994</v>
      </c>
      <c r="C216" s="151">
        <v>744.26085924869631</v>
      </c>
      <c r="D216" s="154">
        <v>4284.2242128452417</v>
      </c>
      <c r="E216">
        <v>2.1005653333884569</v>
      </c>
      <c r="F216">
        <v>0.34053849617622511</v>
      </c>
      <c r="G216" s="148">
        <v>8549.1106464099994</v>
      </c>
      <c r="H216" s="151">
        <v>565.95769478719001</v>
      </c>
      <c r="I216" s="154">
        <v>10284.565382649689</v>
      </c>
      <c r="J216">
        <v>4.8437949874442783</v>
      </c>
      <c r="K216">
        <v>0.52917511782488302</v>
      </c>
      <c r="L216" s="148">
        <v>9823.120422689999</v>
      </c>
      <c r="M216" s="151">
        <v>576.1132335251682</v>
      </c>
      <c r="N216" s="154">
        <v>11534.516514487577</v>
      </c>
      <c r="O216" s="194">
        <v>5.2437816305590967</v>
      </c>
      <c r="P216">
        <v>0.53454512475078664</v>
      </c>
      <c r="Q216" s="148">
        <v>11985.668397519998</v>
      </c>
      <c r="R216" s="151">
        <v>619.52059350783384</v>
      </c>
      <c r="S216" s="154">
        <v>12582.025743620839</v>
      </c>
      <c r="T216" s="194">
        <v>5.7169939591371293</v>
      </c>
      <c r="U216">
        <v>0.34572246477997093</v>
      </c>
    </row>
    <row r="217" spans="1:21" x14ac:dyDescent="0.55000000000000004">
      <c r="A217" s="27">
        <v>43405</v>
      </c>
      <c r="B217" s="148">
        <v>4350.4883243300001</v>
      </c>
      <c r="C217" s="151">
        <v>771.94722963512595</v>
      </c>
      <c r="D217" s="154">
        <v>4443.5965846438612</v>
      </c>
      <c r="E217">
        <v>2.1347398525872192</v>
      </c>
      <c r="F217">
        <v>0.34719822276927226</v>
      </c>
      <c r="G217" s="148">
        <v>8701.3076482399993</v>
      </c>
      <c r="H217" s="151">
        <v>583.30519027259027</v>
      </c>
      <c r="I217" s="154">
        <v>10599.803523570992</v>
      </c>
      <c r="J217">
        <v>4.8616706278911748</v>
      </c>
      <c r="K217">
        <v>0.54525654375513777</v>
      </c>
      <c r="L217" s="148">
        <v>9979.3219613399997</v>
      </c>
      <c r="M217" s="151">
        <v>593.4609352568674</v>
      </c>
      <c r="N217" s="154">
        <v>11881.839471969943</v>
      </c>
      <c r="O217" s="194">
        <v>5.2834497514376109</v>
      </c>
      <c r="P217">
        <v>0.54947674087411891</v>
      </c>
      <c r="Q217" s="148">
        <v>12158.717848859998</v>
      </c>
      <c r="R217" s="151">
        <v>637.56362615716921</v>
      </c>
      <c r="S217" s="154">
        <v>12948.466994591228</v>
      </c>
      <c r="T217" s="194">
        <v>5.7888309141189556</v>
      </c>
      <c r="U217">
        <v>0.35531961542279422</v>
      </c>
    </row>
    <row r="218" spans="1:21" x14ac:dyDescent="0.55000000000000004">
      <c r="A218" s="27">
        <v>43435</v>
      </c>
      <c r="B218" s="148">
        <v>4492.216319619999</v>
      </c>
      <c r="C218" s="151">
        <v>797.79948540510088</v>
      </c>
      <c r="D218" s="154">
        <v>4592.4111551671585</v>
      </c>
      <c r="E218">
        <v>2.1036659562858855</v>
      </c>
      <c r="F218">
        <v>0.37169260000264548</v>
      </c>
      <c r="G218" s="148">
        <v>8815.6671663499983</v>
      </c>
      <c r="H218" s="151">
        <v>598.56044359937027</v>
      </c>
      <c r="I218" s="154">
        <v>10877.021505963034</v>
      </c>
      <c r="J218">
        <v>4.9369860840726894</v>
      </c>
      <c r="K218">
        <v>0.59050067570983256</v>
      </c>
      <c r="L218" s="148">
        <v>10095.006309309998</v>
      </c>
      <c r="M218" s="151">
        <v>608.49659947894054</v>
      </c>
      <c r="N218" s="154">
        <v>12182.872510587371</v>
      </c>
      <c r="O218" s="194">
        <v>5.3673712850672892</v>
      </c>
      <c r="P218">
        <v>0.59983919120549889</v>
      </c>
      <c r="Q218" s="148">
        <v>12262.977267969996</v>
      </c>
      <c r="R218" s="151">
        <v>653.38837819279263</v>
      </c>
      <c r="S218" s="154">
        <v>13269.856532865088</v>
      </c>
      <c r="T218" s="194">
        <v>5.8778263047210961</v>
      </c>
      <c r="U218">
        <v>0.39589808392101655</v>
      </c>
    </row>
    <row r="219" spans="1:21" x14ac:dyDescent="0.55000000000000004">
      <c r="A219" s="27">
        <v>43466</v>
      </c>
      <c r="B219" s="148">
        <v>4323.9544210500007</v>
      </c>
      <c r="C219" s="151">
        <v>770.28311490349995</v>
      </c>
      <c r="D219" s="154">
        <v>4434.0173617980145</v>
      </c>
      <c r="E219">
        <v>2.2997562587043729</v>
      </c>
      <c r="F219">
        <v>0.35422764246439192</v>
      </c>
      <c r="G219" s="148">
        <v>8702.6535000000003</v>
      </c>
      <c r="H219" s="151">
        <v>582.57434021009919</v>
      </c>
      <c r="I219" s="154">
        <v>10586.522539282185</v>
      </c>
      <c r="J219">
        <v>5.1137867664628125</v>
      </c>
      <c r="K219">
        <v>0.55766625912660683</v>
      </c>
      <c r="L219" s="148">
        <v>10063.95180979</v>
      </c>
      <c r="M219" s="151">
        <v>593.97490886057699</v>
      </c>
      <c r="N219" s="154">
        <v>11892.129874403026</v>
      </c>
      <c r="O219" s="194">
        <v>5.537367389750063</v>
      </c>
      <c r="P219">
        <v>0.56679182163908604</v>
      </c>
      <c r="Q219" s="148">
        <v>12351.464247829999</v>
      </c>
      <c r="R219" s="151">
        <v>639.88836765008296</v>
      </c>
      <c r="S219" s="154">
        <v>12995.680852560805</v>
      </c>
      <c r="T219" s="194">
        <v>6.031263769710498</v>
      </c>
      <c r="U219">
        <v>0.36864466007468039</v>
      </c>
    </row>
    <row r="220" spans="1:21" x14ac:dyDescent="0.55000000000000004">
      <c r="A220" s="27">
        <v>43497</v>
      </c>
      <c r="B220" s="148">
        <v>4306.8758527999998</v>
      </c>
      <c r="C220" s="151">
        <v>765.72987869050939</v>
      </c>
      <c r="D220" s="154">
        <v>4407.8073514392954</v>
      </c>
      <c r="E220">
        <v>2.2046747666381625</v>
      </c>
      <c r="F220">
        <v>0.35548130397875738</v>
      </c>
      <c r="G220" s="148">
        <v>8744.4134830599996</v>
      </c>
      <c r="H220" s="151">
        <v>580.9019038350533</v>
      </c>
      <c r="I220" s="154">
        <v>10556.13107821379</v>
      </c>
      <c r="J220">
        <v>5.0960802701515178</v>
      </c>
      <c r="K220">
        <v>0.55244430003528111</v>
      </c>
      <c r="L220" s="148">
        <v>10033.60838767</v>
      </c>
      <c r="M220" s="151">
        <v>591.21180236750115</v>
      </c>
      <c r="N220" s="154">
        <v>11836.808983263874</v>
      </c>
      <c r="O220" s="194">
        <v>5.4808811502684858</v>
      </c>
      <c r="P220">
        <v>0.56297893599563842</v>
      </c>
      <c r="Q220" s="148">
        <v>12334.09223332</v>
      </c>
      <c r="R220" s="151">
        <v>637.0940642664699</v>
      </c>
      <c r="S220" s="154">
        <v>12938.930524199584</v>
      </c>
      <c r="T220" s="194">
        <v>5.9582493207753764</v>
      </c>
      <c r="U220">
        <v>0.37103329850319894</v>
      </c>
    </row>
    <row r="221" spans="1:21" x14ac:dyDescent="0.55000000000000004">
      <c r="A221" s="27">
        <v>43525</v>
      </c>
      <c r="B221" s="148">
        <v>4315.8494871600005</v>
      </c>
      <c r="C221" s="151">
        <v>767.61260880699012</v>
      </c>
      <c r="D221" s="154">
        <v>4418.6450004316412</v>
      </c>
      <c r="E221">
        <v>2.3011410363368681</v>
      </c>
      <c r="F221">
        <v>0.35134319090271565</v>
      </c>
      <c r="G221" s="148">
        <v>8826.4827856600004</v>
      </c>
      <c r="H221" s="151">
        <v>583.25312709861487</v>
      </c>
      <c r="I221" s="154">
        <v>10598.857433215282</v>
      </c>
      <c r="J221">
        <v>5.1774347799886629</v>
      </c>
      <c r="K221">
        <v>0.54677057141064322</v>
      </c>
      <c r="L221" s="148">
        <v>10128.770329740002</v>
      </c>
      <c r="M221" s="151">
        <v>593.73196489656777</v>
      </c>
      <c r="N221" s="154">
        <v>11887.265828583748</v>
      </c>
      <c r="O221" s="194">
        <v>5.5506522878866846</v>
      </c>
      <c r="P221">
        <v>0.55802132093887291</v>
      </c>
      <c r="Q221" s="148">
        <v>12475.416806460003</v>
      </c>
      <c r="R221" s="151">
        <v>640.273878144572</v>
      </c>
      <c r="S221" s="154">
        <v>13003.510298453199</v>
      </c>
      <c r="T221" s="194">
        <v>6.0157543235484958</v>
      </c>
      <c r="U221">
        <v>0.36932403630857064</v>
      </c>
    </row>
    <row r="222" spans="1:21" x14ac:dyDescent="0.55000000000000004">
      <c r="A222" s="27">
        <v>43556</v>
      </c>
      <c r="B222" s="148">
        <v>4290.3744150599996</v>
      </c>
      <c r="C222" s="151">
        <v>764.10781957640404</v>
      </c>
      <c r="D222" s="154">
        <v>4398.4702153465387</v>
      </c>
      <c r="E222">
        <v>2.3067842924186399</v>
      </c>
      <c r="F222">
        <v>0.35154565220570488</v>
      </c>
      <c r="G222" s="148">
        <v>8776.0120979599997</v>
      </c>
      <c r="H222" s="151">
        <v>580.99685142770386</v>
      </c>
      <c r="I222" s="154">
        <v>10557.856462873338</v>
      </c>
      <c r="J222">
        <v>5.1867002692986368</v>
      </c>
      <c r="K222">
        <v>0.54714095966650811</v>
      </c>
      <c r="L222" s="148">
        <v>10101.381473379999</v>
      </c>
      <c r="M222" s="151">
        <v>591.91386114372256</v>
      </c>
      <c r="N222" s="154">
        <v>11850.865089038281</v>
      </c>
      <c r="O222" s="194">
        <v>5.5556813095387678</v>
      </c>
      <c r="P222">
        <v>0.56046039632742672</v>
      </c>
      <c r="Q222" s="148">
        <v>12410.272986460001</v>
      </c>
      <c r="R222" s="151">
        <v>637.92124497219049</v>
      </c>
      <c r="S222" s="154">
        <v>12955.729980170976</v>
      </c>
      <c r="T222" s="194">
        <v>6.0039455567288647</v>
      </c>
      <c r="U222">
        <v>0.37392443248496393</v>
      </c>
    </row>
    <row r="223" spans="1:21" x14ac:dyDescent="0.55000000000000004">
      <c r="A223" s="27">
        <v>43586</v>
      </c>
      <c r="B223" s="148">
        <v>4338.1620255400003</v>
      </c>
      <c r="C223" s="151">
        <v>772.94046840233239</v>
      </c>
      <c r="D223" s="154">
        <v>4449.3140122402792</v>
      </c>
      <c r="E223">
        <v>2.2842388491836179</v>
      </c>
      <c r="F223">
        <v>0.35063021222495544</v>
      </c>
      <c r="G223" s="148">
        <v>8902.3910317299997</v>
      </c>
      <c r="H223" s="151">
        <v>587.32592025591862</v>
      </c>
      <c r="I223" s="154">
        <v>10672.86810203753</v>
      </c>
      <c r="J223">
        <v>5.1792238579642129</v>
      </c>
      <c r="K223">
        <v>0.54472184840986337</v>
      </c>
      <c r="L223" s="148">
        <v>10270.96616167</v>
      </c>
      <c r="M223" s="151">
        <v>598.76973992786952</v>
      </c>
      <c r="N223" s="154">
        <v>11988.128464457017</v>
      </c>
      <c r="O223" s="194">
        <v>5.5811810813917351</v>
      </c>
      <c r="P223">
        <v>0.5532528016070658</v>
      </c>
      <c r="Q223" s="148">
        <v>12628.224742150001</v>
      </c>
      <c r="R223" s="151">
        <v>645.53048636693325</v>
      </c>
      <c r="S223" s="154">
        <v>13110.268299189529</v>
      </c>
      <c r="T223" s="194">
        <v>6.0586478888307562</v>
      </c>
      <c r="U223">
        <v>0.36143674402195447</v>
      </c>
    </row>
    <row r="224" spans="1:21" x14ac:dyDescent="0.55000000000000004">
      <c r="A224" s="27">
        <v>43617</v>
      </c>
      <c r="B224" s="148">
        <v>4351.7880551999997</v>
      </c>
      <c r="C224" s="151">
        <v>774.93153542346352</v>
      </c>
      <c r="D224" s="154">
        <v>4460.7752861139825</v>
      </c>
      <c r="E224">
        <v>2.3718181269469172</v>
      </c>
      <c r="F224">
        <v>0.34728563747480029</v>
      </c>
      <c r="G224" s="148">
        <v>8934.0260632999998</v>
      </c>
      <c r="H224" s="151">
        <v>588.72650749794809</v>
      </c>
      <c r="I224" s="154">
        <v>10698.319529233293</v>
      </c>
      <c r="J224">
        <v>5.2433311920695065</v>
      </c>
      <c r="K224">
        <v>0.5391231330974865</v>
      </c>
      <c r="L224" s="148">
        <v>10323.39963109</v>
      </c>
      <c r="M224" s="151">
        <v>600.47473464786742</v>
      </c>
      <c r="N224" s="154">
        <v>12022.264617925654</v>
      </c>
      <c r="O224" s="194">
        <v>5.6466938415641224</v>
      </c>
      <c r="P224">
        <v>0.54722598274946521</v>
      </c>
      <c r="Q224" s="148">
        <v>12630.959820280001</v>
      </c>
      <c r="R224" s="151">
        <v>647.46016596449692</v>
      </c>
      <c r="S224" s="154">
        <v>13149.458729060496</v>
      </c>
      <c r="T224" s="194">
        <v>6.1023328044241154</v>
      </c>
      <c r="U224">
        <v>0.35611462968471391</v>
      </c>
    </row>
    <row r="225" spans="1:21" x14ac:dyDescent="0.55000000000000004">
      <c r="A225" s="27">
        <v>43647</v>
      </c>
      <c r="B225" s="148">
        <v>4311.1224417600015</v>
      </c>
      <c r="C225" s="151">
        <v>777.17998933874662</v>
      </c>
      <c r="D225" s="154">
        <v>4473.7181684187799</v>
      </c>
      <c r="E225">
        <v>2.1037920815700515</v>
      </c>
      <c r="F225">
        <v>0.3538146479000972</v>
      </c>
      <c r="G225" s="148">
        <v>8923.5001392700015</v>
      </c>
      <c r="H225" s="151">
        <v>590.17930395809094</v>
      </c>
      <c r="I225" s="154">
        <v>10724.719700694235</v>
      </c>
      <c r="J225">
        <v>5.1363830867948739</v>
      </c>
      <c r="K225">
        <v>0.54396676159323432</v>
      </c>
      <c r="L225" s="148">
        <v>10304.261626230002</v>
      </c>
      <c r="M225" s="151">
        <v>601.77812970724665</v>
      </c>
      <c r="N225" s="154">
        <v>12048.360237610201</v>
      </c>
      <c r="O225" s="194">
        <v>5.5382762033338313</v>
      </c>
      <c r="P225">
        <v>0.552930154625485</v>
      </c>
      <c r="Q225" s="148">
        <v>12597.073848940003</v>
      </c>
      <c r="R225" s="151">
        <v>648.53382713848805</v>
      </c>
      <c r="S225" s="154">
        <v>13171.264029275933</v>
      </c>
      <c r="T225" s="194">
        <v>5.9931300367548763</v>
      </c>
      <c r="U225">
        <v>0.36639354943409702</v>
      </c>
    </row>
    <row r="226" spans="1:21" x14ac:dyDescent="0.55000000000000004">
      <c r="A226" s="27">
        <v>43678</v>
      </c>
      <c r="B226" s="148">
        <v>4390.4152776800001</v>
      </c>
      <c r="C226" s="151">
        <v>789.56887057650249</v>
      </c>
      <c r="D226" s="154">
        <v>4545.0328752306314</v>
      </c>
      <c r="E226">
        <v>2.0823572205678289</v>
      </c>
      <c r="F226">
        <v>0.3524185834776819</v>
      </c>
      <c r="G226" s="148">
        <v>9087.0650561500006</v>
      </c>
      <c r="H226" s="151">
        <v>599.48824688601019</v>
      </c>
      <c r="I226" s="154">
        <v>10893.881518030319</v>
      </c>
      <c r="J226">
        <v>5.0917291527973081</v>
      </c>
      <c r="K226">
        <v>0.54216105996064012</v>
      </c>
      <c r="L226" s="148">
        <v>10557.49234746</v>
      </c>
      <c r="M226" s="151">
        <v>612.38800487855235</v>
      </c>
      <c r="N226" s="154">
        <v>12260.783374692559</v>
      </c>
      <c r="O226" s="194">
        <v>5.4877458793372442</v>
      </c>
      <c r="P226">
        <v>0.55398129641409644</v>
      </c>
      <c r="Q226" s="148">
        <v>12910.071904010001</v>
      </c>
      <c r="R226" s="151">
        <v>661.06365689584516</v>
      </c>
      <c r="S226" s="154">
        <v>13425.736022979336</v>
      </c>
      <c r="T226" s="194">
        <v>5.9123586853533912</v>
      </c>
      <c r="U226">
        <v>0.3752656250353586</v>
      </c>
    </row>
    <row r="227" spans="1:21" x14ac:dyDescent="0.55000000000000004">
      <c r="A227" s="27">
        <v>43709</v>
      </c>
      <c r="B227" s="148">
        <v>4331.1689992599995</v>
      </c>
      <c r="C227" s="151">
        <v>779.05836213181453</v>
      </c>
      <c r="D227" s="154">
        <v>4484.5307351429437</v>
      </c>
      <c r="E227">
        <v>2.0715245559818829</v>
      </c>
      <c r="F227">
        <v>0.3433340636979979</v>
      </c>
      <c r="G227" s="148">
        <v>9045.0534433199991</v>
      </c>
      <c r="H227" s="151">
        <v>592.51056480658781</v>
      </c>
      <c r="I227" s="154">
        <v>10767.083299318676</v>
      </c>
      <c r="J227">
        <v>5.046148385117796</v>
      </c>
      <c r="K227">
        <v>0.5253451043571854</v>
      </c>
      <c r="L227" s="148">
        <v>10541.91301203</v>
      </c>
      <c r="M227" s="151">
        <v>606.05957916790328</v>
      </c>
      <c r="N227" s="154">
        <v>12134.080277762219</v>
      </c>
      <c r="O227" s="194">
        <v>5.4112178333737582</v>
      </c>
      <c r="P227">
        <v>0.54022580443153945</v>
      </c>
      <c r="Q227" s="148">
        <v>12891.00279072</v>
      </c>
      <c r="R227" s="151">
        <v>653.28544352030224</v>
      </c>
      <c r="S227" s="154">
        <v>13267.766002360133</v>
      </c>
      <c r="T227" s="194">
        <v>5.8004113815221974</v>
      </c>
      <c r="U227">
        <v>0.36883606894929832</v>
      </c>
    </row>
    <row r="228" spans="1:21" x14ac:dyDescent="0.55000000000000004">
      <c r="A228" s="27">
        <v>43739</v>
      </c>
      <c r="B228" s="148">
        <v>4337.3059698999996</v>
      </c>
      <c r="C228" s="151">
        <v>780.28751764474634</v>
      </c>
      <c r="D228" s="154">
        <v>4491.6061815330322</v>
      </c>
      <c r="E228">
        <v>2.0369757102650601</v>
      </c>
      <c r="F228">
        <v>0.33736521136003966</v>
      </c>
      <c r="G228" s="148">
        <v>8987.1174320899991</v>
      </c>
      <c r="H228" s="151">
        <v>592.00819394970893</v>
      </c>
      <c r="I228" s="154">
        <v>10757.954231949338</v>
      </c>
      <c r="J228">
        <v>4.9164094247498156</v>
      </c>
      <c r="K228">
        <v>0.5189636507943215</v>
      </c>
      <c r="L228" s="148">
        <v>10538.724466709999</v>
      </c>
      <c r="M228" s="151">
        <v>606.6806498682156</v>
      </c>
      <c r="N228" s="154">
        <v>12146.514899695099</v>
      </c>
      <c r="O228" s="194">
        <v>5.2963267365959901</v>
      </c>
      <c r="P228">
        <v>0.53309076514513609</v>
      </c>
      <c r="Q228" s="148">
        <v>12907.410140709995</v>
      </c>
      <c r="R228" s="151">
        <v>654.74883637180335</v>
      </c>
      <c r="S228" s="154">
        <v>13297.48647771409</v>
      </c>
      <c r="T228" s="194">
        <v>5.6835551177284129</v>
      </c>
      <c r="U228">
        <v>0.36465122259152721</v>
      </c>
    </row>
    <row r="229" spans="1:21" x14ac:dyDescent="0.55000000000000004">
      <c r="A229" s="27">
        <v>43770</v>
      </c>
      <c r="B229" s="148">
        <v>4511.9111141200001</v>
      </c>
      <c r="C229" s="151">
        <v>813.52943230186486</v>
      </c>
      <c r="D229" s="154">
        <v>4682.9581972753704</v>
      </c>
      <c r="E229">
        <v>1.9508062822475587</v>
      </c>
      <c r="F229">
        <v>0.33092381230038187</v>
      </c>
      <c r="G229" s="148">
        <v>9124.88941118</v>
      </c>
      <c r="H229" s="151">
        <v>612.63469825152129</v>
      </c>
      <c r="I229" s="154">
        <v>11132.77841768156</v>
      </c>
      <c r="J229">
        <v>4.7321537809233725</v>
      </c>
      <c r="K229">
        <v>0.50662826909951586</v>
      </c>
      <c r="L229" s="148">
        <v>10694.387394470001</v>
      </c>
      <c r="M229" s="151">
        <v>627.15506000831454</v>
      </c>
      <c r="N229" s="154">
        <v>12556.438519120247</v>
      </c>
      <c r="O229" s="194">
        <v>5.1202700067524134</v>
      </c>
      <c r="P229">
        <v>0.51897923649218758</v>
      </c>
      <c r="Q229" s="148">
        <v>13007.774198509998</v>
      </c>
      <c r="R229" s="151">
        <v>673.92319041338362</v>
      </c>
      <c r="S229" s="154">
        <v>13686.904067212532</v>
      </c>
      <c r="T229" s="194">
        <v>5.5077096194530348</v>
      </c>
      <c r="U229">
        <v>0.35222659938062584</v>
      </c>
    </row>
    <row r="230" spans="1:21" x14ac:dyDescent="0.55000000000000004">
      <c r="A230" s="27">
        <v>43800</v>
      </c>
      <c r="B230" s="148">
        <v>4702.0350120499988</v>
      </c>
      <c r="C230" s="151">
        <v>849.10171161199082</v>
      </c>
      <c r="D230" s="154">
        <v>4887.7246020012317</v>
      </c>
      <c r="E230">
        <v>1.8603418637245825</v>
      </c>
      <c r="F230">
        <v>0.33839782836057503</v>
      </c>
      <c r="G230" s="148">
        <v>9326.2440697299971</v>
      </c>
      <c r="H230" s="151">
        <v>636.92031038798473</v>
      </c>
      <c r="I230" s="154">
        <v>11574.095795598027</v>
      </c>
      <c r="J230">
        <v>4.5799262799768989</v>
      </c>
      <c r="K230">
        <v>0.52773623596711028</v>
      </c>
      <c r="L230" s="148">
        <v>10778.432999359999</v>
      </c>
      <c r="M230" s="151">
        <v>648.43422631504768</v>
      </c>
      <c r="N230" s="154">
        <v>12982.474376129972</v>
      </c>
      <c r="O230" s="194">
        <v>4.9357380887130731</v>
      </c>
      <c r="P230">
        <v>0.54456461059155714</v>
      </c>
      <c r="Q230" s="148">
        <v>13200.329209299998</v>
      </c>
      <c r="R230" s="151">
        <v>697.83253830375918</v>
      </c>
      <c r="S230" s="154">
        <v>14172.486037888517</v>
      </c>
      <c r="T230" s="194">
        <v>5.3425230753747552</v>
      </c>
      <c r="U230">
        <v>0.37509946306117864</v>
      </c>
    </row>
    <row r="231" spans="1:21" x14ac:dyDescent="0.55000000000000004">
      <c r="A231" s="27">
        <v>43831</v>
      </c>
      <c r="B231" s="148">
        <v>4556.1184340999989</v>
      </c>
      <c r="C231" s="151">
        <v>827.92107179923869</v>
      </c>
      <c r="D231" s="154">
        <v>4765.8014767935629</v>
      </c>
      <c r="E231">
        <v>1.8199717721768813</v>
      </c>
      <c r="F231">
        <v>0.31921996663325491</v>
      </c>
      <c r="G231" s="148">
        <v>9249.820181359999</v>
      </c>
      <c r="H231" s="151">
        <v>624.40797461095644</v>
      </c>
      <c r="I231" s="154">
        <v>11346.722024424369</v>
      </c>
      <c r="J231">
        <v>4.4951192096809365</v>
      </c>
      <c r="K231">
        <v>0.49267874392125982</v>
      </c>
      <c r="L231" s="148">
        <v>10746.02615874</v>
      </c>
      <c r="M231" s="151">
        <v>637.10222500752911</v>
      </c>
      <c r="N231" s="154">
        <v>12755.593359313238</v>
      </c>
      <c r="O231" s="194">
        <v>4.8643113897314869</v>
      </c>
      <c r="P231">
        <v>0.5033565166351297</v>
      </c>
      <c r="Q231" s="148">
        <v>13232.114517040001</v>
      </c>
      <c r="R231" s="151">
        <v>687.09988962627688</v>
      </c>
      <c r="S231" s="154">
        <v>13954.513522733356</v>
      </c>
      <c r="T231" s="194">
        <v>5.2803455061295299</v>
      </c>
      <c r="U231">
        <v>0.33423221825087585</v>
      </c>
    </row>
    <row r="232" spans="1:21" x14ac:dyDescent="0.55000000000000004">
      <c r="A232" s="27">
        <v>43862</v>
      </c>
      <c r="B232" s="148">
        <v>4600.7001863599999</v>
      </c>
      <c r="C232" s="151">
        <v>831.42830926032104</v>
      </c>
      <c r="D232" s="154">
        <v>4785.9903547444128</v>
      </c>
      <c r="E232">
        <v>1.8911609038786841</v>
      </c>
      <c r="F232">
        <v>0.30960673952236784</v>
      </c>
      <c r="G232" s="148">
        <v>9390.8170056599993</v>
      </c>
      <c r="H232" s="151">
        <v>628.62259472011544</v>
      </c>
      <c r="I232" s="154">
        <v>11423.309968143336</v>
      </c>
      <c r="J232">
        <v>4.4816816679651073</v>
      </c>
      <c r="K232">
        <v>0.47728585618511199</v>
      </c>
      <c r="L232" s="148">
        <v>10873.398056719998</v>
      </c>
      <c r="M232" s="151">
        <v>640.95604655500063</v>
      </c>
      <c r="N232" s="154">
        <v>12832.751747103086</v>
      </c>
      <c r="O232" s="194">
        <v>4.8063443277814493</v>
      </c>
      <c r="P232">
        <v>0.49097345903340223</v>
      </c>
      <c r="Q232" s="148">
        <v>13365.401768639997</v>
      </c>
      <c r="R232" s="151">
        <v>691.77440423299151</v>
      </c>
      <c r="S232" s="154">
        <v>14049.449613215187</v>
      </c>
      <c r="T232" s="194">
        <v>5.1754026300071434</v>
      </c>
      <c r="U232">
        <v>0.33231334925054279</v>
      </c>
    </row>
    <row r="233" spans="1:21" x14ac:dyDescent="0.55000000000000004">
      <c r="A233" s="27">
        <v>43891</v>
      </c>
      <c r="B233" s="148">
        <v>4874.1958649500002</v>
      </c>
      <c r="C233" s="151">
        <v>873.24315862110268</v>
      </c>
      <c r="D233" s="154">
        <v>5026.6911626154297</v>
      </c>
      <c r="E233">
        <v>1.9283964747229421</v>
      </c>
      <c r="F233">
        <v>0.30255335967906616</v>
      </c>
      <c r="G233" s="148">
        <v>9750.2002902099994</v>
      </c>
      <c r="H233" s="151">
        <v>658.43950078553451</v>
      </c>
      <c r="I233" s="154">
        <v>11965.141844911854</v>
      </c>
      <c r="J233">
        <v>4.3525496035183986</v>
      </c>
      <c r="K233">
        <v>0.46957178845010583</v>
      </c>
      <c r="L233" s="148">
        <v>11260.776274280001</v>
      </c>
      <c r="M233" s="151">
        <v>670.51591702642168</v>
      </c>
      <c r="N233" s="154">
        <v>13424.577788022914</v>
      </c>
      <c r="O233" s="194">
        <v>4.6758586980271506</v>
      </c>
      <c r="P233">
        <v>0.48217145755755175</v>
      </c>
      <c r="Q233" s="148">
        <v>13562.325580340002</v>
      </c>
      <c r="R233" s="151">
        <v>717.55808511257544</v>
      </c>
      <c r="S233" s="154">
        <v>14573.097963232667</v>
      </c>
      <c r="T233" s="194">
        <v>5.0156032695548829</v>
      </c>
      <c r="U233">
        <v>0.32573834873702034</v>
      </c>
    </row>
    <row r="234" spans="1:21" x14ac:dyDescent="0.55000000000000004">
      <c r="A234" s="27">
        <v>43922</v>
      </c>
      <c r="B234" s="148">
        <v>5109.6980275799997</v>
      </c>
      <c r="C234" s="151">
        <v>915.41376464295502</v>
      </c>
      <c r="D234" s="154">
        <v>5269.4398294895091</v>
      </c>
      <c r="E234">
        <v>1.8705306516761366</v>
      </c>
      <c r="F234">
        <v>0.29574747832412052</v>
      </c>
      <c r="G234" s="148">
        <v>10110.403045329998</v>
      </c>
      <c r="H234" s="151">
        <v>687.79452350981092</v>
      </c>
      <c r="I234" s="154">
        <v>12498.58039217025</v>
      </c>
      <c r="J234">
        <v>4.1426998888342625</v>
      </c>
      <c r="K234">
        <v>0.46835021267396759</v>
      </c>
      <c r="L234" s="148">
        <v>11615.288840899997</v>
      </c>
      <c r="M234" s="151">
        <v>698.63977315400632</v>
      </c>
      <c r="N234" s="154">
        <v>13987.65300323671</v>
      </c>
      <c r="O234" s="194">
        <v>4.3820484747756936</v>
      </c>
      <c r="P234">
        <v>0.49271666133636005</v>
      </c>
      <c r="Q234" s="148">
        <v>13890.012034209994</v>
      </c>
      <c r="R234" s="151">
        <v>744.7307046152838</v>
      </c>
      <c r="S234" s="154">
        <v>15124.954675805962</v>
      </c>
      <c r="T234" s="194">
        <v>4.6373438645939</v>
      </c>
      <c r="U234">
        <v>0.35484189917371478</v>
      </c>
    </row>
    <row r="235" spans="1:21" x14ac:dyDescent="0.55000000000000004">
      <c r="A235" s="27">
        <v>43952</v>
      </c>
      <c r="B235" s="148">
        <v>5157.2841398199998</v>
      </c>
      <c r="C235" s="151">
        <v>930.82895417187365</v>
      </c>
      <c r="D235" s="154">
        <v>5358.1750187779244</v>
      </c>
      <c r="E235">
        <v>1.6188654781348752</v>
      </c>
      <c r="F235">
        <v>0.28256976309506038</v>
      </c>
      <c r="G235" s="148">
        <v>10091.136508439999</v>
      </c>
      <c r="H235" s="151">
        <v>695.77427986637224</v>
      </c>
      <c r="I235" s="154">
        <v>12643.588273046447</v>
      </c>
      <c r="J235">
        <v>3.7645789720594363</v>
      </c>
      <c r="K235">
        <v>0.44905758434943827</v>
      </c>
      <c r="L235" s="148">
        <v>11681.32543886</v>
      </c>
      <c r="M235" s="151">
        <v>708.97852262619608</v>
      </c>
      <c r="N235" s="154">
        <v>14194.647860474115</v>
      </c>
      <c r="O235" s="194">
        <v>3.9709055767018073</v>
      </c>
      <c r="P235">
        <v>0.47839275467562825</v>
      </c>
      <c r="Q235" s="148">
        <v>13960.295664909998</v>
      </c>
      <c r="R235" s="151">
        <v>754.68333803754183</v>
      </c>
      <c r="S235" s="154">
        <v>15327.085631980683</v>
      </c>
      <c r="T235" s="194">
        <v>4.1805569049513469</v>
      </c>
      <c r="U235">
        <v>0.35346923659102386</v>
      </c>
    </row>
    <row r="236" spans="1:21" x14ac:dyDescent="0.55000000000000004">
      <c r="A236" s="27">
        <v>43983</v>
      </c>
      <c r="B236" s="148">
        <v>5173.5824455100001</v>
      </c>
      <c r="C236" s="151">
        <v>937.25826689319354</v>
      </c>
      <c r="D236" s="154">
        <v>5395.1843776476589</v>
      </c>
      <c r="E236">
        <v>1.5143777981245732</v>
      </c>
      <c r="F236">
        <v>0.27416741851736792</v>
      </c>
      <c r="G236" s="148">
        <v>10111.819915059999</v>
      </c>
      <c r="H236" s="151">
        <v>699.39969646539305</v>
      </c>
      <c r="I236" s="154">
        <v>12709.469229159236</v>
      </c>
      <c r="J236">
        <v>3.545137306145822</v>
      </c>
      <c r="K236">
        <v>0.44324557565248524</v>
      </c>
      <c r="L236" s="148">
        <v>11631.09181066</v>
      </c>
      <c r="M236" s="151">
        <v>709.86567771357568</v>
      </c>
      <c r="N236" s="154">
        <v>14212.409828800512</v>
      </c>
      <c r="O236" s="194">
        <v>3.7395116796389045</v>
      </c>
      <c r="P236">
        <v>0.47251032009550159</v>
      </c>
      <c r="Q236" s="148">
        <v>13858.561733740002</v>
      </c>
      <c r="R236" s="151">
        <v>753.94471989325984</v>
      </c>
      <c r="S236" s="154">
        <v>15312.084819088512</v>
      </c>
      <c r="T236" s="194">
        <v>3.9429071978055559</v>
      </c>
      <c r="U236">
        <v>0.35092216387848324</v>
      </c>
    </row>
    <row r="237" spans="1:21" x14ac:dyDescent="0.55000000000000004">
      <c r="A237" s="27">
        <v>44013</v>
      </c>
      <c r="B237" s="148">
        <v>5246.0412262399996</v>
      </c>
      <c r="C237" s="151">
        <v>953.17045164154001</v>
      </c>
      <c r="D237" s="154">
        <v>5486.7804441759308</v>
      </c>
      <c r="E237">
        <v>1.3552207740980764</v>
      </c>
      <c r="F237">
        <v>0.27226135798672513</v>
      </c>
      <c r="G237" s="148">
        <v>10181.464958889999</v>
      </c>
      <c r="H237" s="151">
        <v>708.97660542175106</v>
      </c>
      <c r="I237" s="154">
        <v>12883.500516714012</v>
      </c>
      <c r="J237">
        <v>3.2856840816333763</v>
      </c>
      <c r="K237">
        <v>0.45040816313191689</v>
      </c>
      <c r="L237" s="148">
        <v>11763.683234729999</v>
      </c>
      <c r="M237" s="151">
        <v>721.14206201919183</v>
      </c>
      <c r="N237" s="154">
        <v>14438.177322806803</v>
      </c>
      <c r="O237" s="194">
        <v>3.4769602600328109</v>
      </c>
      <c r="P237">
        <v>0.48236138057902178</v>
      </c>
      <c r="Q237" s="148">
        <v>13975.479389849997</v>
      </c>
      <c r="R237" s="151">
        <v>764.05166498307074</v>
      </c>
      <c r="S237" s="154">
        <v>15517.349736255066</v>
      </c>
      <c r="T237" s="194">
        <v>3.6660337748679503</v>
      </c>
      <c r="U237">
        <v>0.36600488304512602</v>
      </c>
    </row>
    <row r="238" spans="1:21" x14ac:dyDescent="0.55000000000000004">
      <c r="A238" s="27">
        <v>44044</v>
      </c>
      <c r="B238" s="148">
        <v>5244.1003685399992</v>
      </c>
      <c r="C238" s="151">
        <v>950.01250844286938</v>
      </c>
      <c r="D238" s="154">
        <v>5468.6022254151167</v>
      </c>
      <c r="E238">
        <v>1.3148753435083984</v>
      </c>
      <c r="F238">
        <v>0.26431027243883742</v>
      </c>
      <c r="G238" s="148">
        <v>10168.64016336</v>
      </c>
      <c r="H238" s="151">
        <v>706.53160809212739</v>
      </c>
      <c r="I238" s="154">
        <v>12839.070102341127</v>
      </c>
      <c r="J238">
        <v>3.1480217142781659</v>
      </c>
      <c r="K238">
        <v>0.44119431340937587</v>
      </c>
      <c r="L238" s="148">
        <v>11783.45069388</v>
      </c>
      <c r="M238" s="151">
        <v>720.09433344912861</v>
      </c>
      <c r="N238" s="154">
        <v>14417.20047000974</v>
      </c>
      <c r="O238" s="194">
        <v>3.3325438013214397</v>
      </c>
      <c r="P238">
        <v>0.47325208137220226</v>
      </c>
      <c r="Q238" s="148">
        <v>13994.413757690001</v>
      </c>
      <c r="R238" s="151">
        <v>762.85587730892769</v>
      </c>
      <c r="S238" s="154">
        <v>15493.064133068281</v>
      </c>
      <c r="T238" s="194">
        <v>3.5128951504509827</v>
      </c>
      <c r="U238">
        <v>0.36141920739243821</v>
      </c>
    </row>
    <row r="239" spans="1:21" x14ac:dyDescent="0.55000000000000004">
      <c r="A239" s="27">
        <v>44075</v>
      </c>
      <c r="B239" s="148">
        <v>5223.4558510200004</v>
      </c>
      <c r="C239" s="151">
        <v>945.46424412636372</v>
      </c>
      <c r="D239" s="154">
        <v>5442.4208350208091</v>
      </c>
      <c r="E239">
        <v>1.2491523263213606</v>
      </c>
      <c r="F239">
        <v>0.26250877519049343</v>
      </c>
      <c r="G239" s="148">
        <v>10123.059226970001</v>
      </c>
      <c r="H239" s="151">
        <v>702.50418904166634</v>
      </c>
      <c r="I239" s="154">
        <v>12765.88397035758</v>
      </c>
      <c r="J239">
        <v>3.019016504950863</v>
      </c>
      <c r="K239">
        <v>0.44476810999582161</v>
      </c>
      <c r="L239" s="148">
        <v>11796.387233860001</v>
      </c>
      <c r="M239" s="151">
        <v>718.56439101768353</v>
      </c>
      <c r="N239" s="154">
        <v>14386.569085040961</v>
      </c>
      <c r="O239" s="194">
        <v>3.2164254416383424</v>
      </c>
      <c r="P239">
        <v>0.47621658695241603</v>
      </c>
      <c r="Q239" s="148">
        <v>13993.3464423</v>
      </c>
      <c r="R239" s="151">
        <v>760.61991875474109</v>
      </c>
      <c r="S239" s="154">
        <v>15447.653393885017</v>
      </c>
      <c r="T239" s="194">
        <v>3.4003218264991597</v>
      </c>
      <c r="U239">
        <v>0.3670857962125797</v>
      </c>
    </row>
    <row r="240" spans="1:21" x14ac:dyDescent="0.55000000000000004">
      <c r="A240" s="81">
        <v>44105</v>
      </c>
      <c r="B240" s="148">
        <v>5329.2393339800001</v>
      </c>
      <c r="C240" s="151">
        <v>965.28381982303893</v>
      </c>
      <c r="D240" s="154">
        <v>5556.5092020669153</v>
      </c>
      <c r="E240">
        <v>1.1756548477916295</v>
      </c>
      <c r="F240">
        <v>0.2482866940350158</v>
      </c>
      <c r="G240" s="148">
        <v>10121.155002450001</v>
      </c>
      <c r="H240" s="151">
        <v>710.16803724652107</v>
      </c>
      <c r="I240" s="154">
        <v>12905.151178262879</v>
      </c>
      <c r="J240">
        <v>2.8210061811853242</v>
      </c>
      <c r="K240">
        <v>0.4195884254843244</v>
      </c>
      <c r="L240" s="148">
        <v>11864.423624830002</v>
      </c>
      <c r="M240" s="151">
        <v>728.27673872069317</v>
      </c>
      <c r="N240" s="154">
        <v>14581.02258559558</v>
      </c>
      <c r="O240" s="194">
        <v>3.0348906106817748</v>
      </c>
      <c r="P240">
        <v>0.44673782726010391</v>
      </c>
      <c r="Q240" s="148">
        <v>14007.547932080004</v>
      </c>
      <c r="R240" s="151">
        <v>767.91696304642994</v>
      </c>
      <c r="S240" s="154">
        <v>15595.851210216701</v>
      </c>
      <c r="T240" s="194">
        <v>3.2215310646898359</v>
      </c>
      <c r="U240">
        <v>0.3401109367567634</v>
      </c>
    </row>
    <row r="241" spans="1:21" x14ac:dyDescent="0.55000000000000004">
      <c r="A241" s="81">
        <v>44136</v>
      </c>
      <c r="B241" s="148">
        <v>5384.5656669600003</v>
      </c>
      <c r="C241" s="151">
        <v>975.73287081445665</v>
      </c>
      <c r="D241" s="154">
        <v>5616.6575716908073</v>
      </c>
      <c r="E241">
        <v>1.1549561367527881</v>
      </c>
      <c r="F241">
        <v>0.24028799351025767</v>
      </c>
      <c r="G241" s="148">
        <v>10138.130754</v>
      </c>
      <c r="H241" s="151">
        <v>715.52631319072134</v>
      </c>
      <c r="I241" s="154">
        <v>13002.521599751939</v>
      </c>
      <c r="J241">
        <v>2.7436830793940481</v>
      </c>
      <c r="K241">
        <v>0.40409902906713069</v>
      </c>
      <c r="L241" s="148">
        <v>11928.9713359</v>
      </c>
      <c r="M241" s="151">
        <v>734.94255811367361</v>
      </c>
      <c r="N241" s="154">
        <v>14714.480731315412</v>
      </c>
      <c r="O241" s="194">
        <v>2.9766520122053532</v>
      </c>
      <c r="P241">
        <v>0.42716500219530423</v>
      </c>
      <c r="Q241" s="148">
        <v>14264.872798639999</v>
      </c>
      <c r="R241" s="151">
        <v>781.00669039332274</v>
      </c>
      <c r="S241" s="154">
        <v>15861.694328559299</v>
      </c>
      <c r="T241" s="194">
        <v>3.1863975873302297</v>
      </c>
      <c r="U241">
        <v>0.32001661921967428</v>
      </c>
    </row>
    <row r="242" spans="1:21" x14ac:dyDescent="0.55000000000000004">
      <c r="A242" s="81">
        <v>44166</v>
      </c>
      <c r="B242" s="148">
        <v>5645.7049610700005</v>
      </c>
      <c r="C242" s="151">
        <v>1029.024407441631</v>
      </c>
      <c r="D242" s="154">
        <v>5923.4221807935119</v>
      </c>
      <c r="E242">
        <v>1.1371940922934485</v>
      </c>
      <c r="F242">
        <v>0.24179881771524958</v>
      </c>
      <c r="G242" s="148">
        <v>10375.7263883</v>
      </c>
      <c r="H242" s="151">
        <v>747.52311245170506</v>
      </c>
      <c r="I242" s="154">
        <v>13583.966426929068</v>
      </c>
      <c r="J242">
        <v>2.6898815957340605</v>
      </c>
      <c r="K242">
        <v>0.40802346649084553</v>
      </c>
      <c r="L242" s="148">
        <v>12107.82335171</v>
      </c>
      <c r="M242" s="151">
        <v>763.27847297603296</v>
      </c>
      <c r="N242" s="154">
        <v>15281.801630946718</v>
      </c>
      <c r="O242" s="194">
        <v>2.9204853585464994</v>
      </c>
      <c r="P242">
        <v>0.43173443138377537</v>
      </c>
      <c r="Q242" s="148">
        <v>14419.814717499998</v>
      </c>
      <c r="R242" s="151">
        <v>807.17252924717582</v>
      </c>
      <c r="S242" s="154">
        <v>16393.104037151094</v>
      </c>
      <c r="T242" s="194">
        <v>3.1357683578955768</v>
      </c>
      <c r="U242">
        <v>0.32043572112209967</v>
      </c>
    </row>
    <row r="243" spans="1:21" x14ac:dyDescent="0.55000000000000004">
      <c r="A243" s="81">
        <v>44197</v>
      </c>
      <c r="B243" s="148">
        <v>5589.2276050400005</v>
      </c>
      <c r="C243" s="151">
        <v>1021.4535094232871</v>
      </c>
      <c r="D243" s="154">
        <v>5879.8414601360892</v>
      </c>
      <c r="E243">
        <v>1.156855142107621</v>
      </c>
      <c r="F243">
        <v>0.22575775967970074</v>
      </c>
      <c r="G243" s="148">
        <v>10434.950529830001</v>
      </c>
      <c r="H243" s="151">
        <v>746.65230558201813</v>
      </c>
      <c r="I243" s="154">
        <v>13568.14215195332</v>
      </c>
      <c r="J243">
        <v>2.6773593842678367</v>
      </c>
      <c r="K243">
        <v>0.37520605554197201</v>
      </c>
      <c r="L243" s="148">
        <v>12243.591748730001</v>
      </c>
      <c r="M243" s="151">
        <v>764.89446634478907</v>
      </c>
      <c r="N243" s="154">
        <v>15314.155864653805</v>
      </c>
      <c r="O243" s="194">
        <v>2.9045921025140573</v>
      </c>
      <c r="P243">
        <v>0.39526596760769922</v>
      </c>
      <c r="Q243" s="148">
        <v>14556.330259369999</v>
      </c>
      <c r="R243" s="151">
        <v>808.94179468135758</v>
      </c>
      <c r="S243" s="154">
        <v>16429.036568649575</v>
      </c>
      <c r="T243" s="194">
        <v>3.1067760011485954</v>
      </c>
      <c r="U243">
        <v>0.28711938267417664</v>
      </c>
    </row>
    <row r="244" spans="1:21" x14ac:dyDescent="0.55000000000000004">
      <c r="A244" s="81">
        <v>44228</v>
      </c>
      <c r="B244" s="148">
        <v>5581.7839833999997</v>
      </c>
      <c r="C244" s="151">
        <v>1019.6769062780047</v>
      </c>
      <c r="D244" s="154">
        <v>5869.6147148799719</v>
      </c>
      <c r="E244">
        <v>1.0865215005977156</v>
      </c>
      <c r="F244">
        <v>0.21804141214725353</v>
      </c>
      <c r="G244" s="148">
        <v>10406.90943184</v>
      </c>
      <c r="H244" s="151">
        <v>744.5386086003773</v>
      </c>
      <c r="I244" s="154">
        <v>13529.732117056681</v>
      </c>
      <c r="J244">
        <v>2.5671398189952854</v>
      </c>
      <c r="K244">
        <v>0.36017709132797626</v>
      </c>
      <c r="L244" s="148">
        <v>12283.25871891</v>
      </c>
      <c r="M244" s="151">
        <v>764.91435323681549</v>
      </c>
      <c r="N244" s="154">
        <v>15314.554025416573</v>
      </c>
      <c r="O244" s="194">
        <v>2.8056777829333757</v>
      </c>
      <c r="P244">
        <v>0.37740805711474579</v>
      </c>
      <c r="Q244" s="148">
        <v>14494.574189209998</v>
      </c>
      <c r="R244" s="151">
        <v>805.98784404515789</v>
      </c>
      <c r="S244" s="154">
        <v>16369.04391733253</v>
      </c>
      <c r="T244" s="194">
        <v>3.0011283868673178</v>
      </c>
      <c r="U244">
        <v>0.27109661067665863</v>
      </c>
    </row>
    <row r="245" spans="1:21" x14ac:dyDescent="0.55000000000000004">
      <c r="A245" s="81">
        <v>44256</v>
      </c>
      <c r="B245" s="148">
        <v>5692.4238521300003</v>
      </c>
      <c r="C245" s="151">
        <v>1043.6273703517656</v>
      </c>
      <c r="D245" s="154">
        <v>6007.4819113321228</v>
      </c>
      <c r="E245">
        <v>1.0403527982424965</v>
      </c>
      <c r="F245">
        <v>0.21118569392111114</v>
      </c>
      <c r="G245" s="148">
        <v>10516.385860050003</v>
      </c>
      <c r="H245" s="151">
        <v>758.73333618917877</v>
      </c>
      <c r="I245" s="154">
        <v>13787.678259181002</v>
      </c>
      <c r="J245">
        <v>2.4676237416987097</v>
      </c>
      <c r="K245">
        <v>0.34843997116561115</v>
      </c>
      <c r="L245" s="148">
        <v>12469.997417890001</v>
      </c>
      <c r="M245" s="151">
        <v>780.6220948750248</v>
      </c>
      <c r="N245" s="154">
        <v>15629.042905011655</v>
      </c>
      <c r="O245" s="194">
        <v>2.7291873745546904</v>
      </c>
      <c r="P245">
        <v>0.36183177688824331</v>
      </c>
      <c r="Q245" s="148">
        <v>14569.45954804</v>
      </c>
      <c r="R245" s="151">
        <v>818.25009473627927</v>
      </c>
      <c r="S245" s="154">
        <v>16618.081569167214</v>
      </c>
      <c r="T245" s="194">
        <v>2.9258016638696147</v>
      </c>
      <c r="U245">
        <v>0.25336983217570136</v>
      </c>
    </row>
    <row r="246" spans="1:21" x14ac:dyDescent="0.55000000000000004">
      <c r="A246" s="81">
        <v>44287</v>
      </c>
      <c r="B246" s="148">
        <v>5698.7984415300007</v>
      </c>
      <c r="C246" s="151">
        <v>1043.7661432966934</v>
      </c>
      <c r="D246" s="154">
        <v>6008.2807366409625</v>
      </c>
      <c r="E246">
        <v>1.0487513270826359</v>
      </c>
      <c r="F246">
        <v>0.20445796745599426</v>
      </c>
      <c r="G246" s="148">
        <v>10517.2602396</v>
      </c>
      <c r="H246" s="151">
        <v>758.62215957398143</v>
      </c>
      <c r="I246" s="154">
        <v>13785.657961235504</v>
      </c>
      <c r="J246">
        <v>2.4404740743253237</v>
      </c>
      <c r="K246">
        <v>0.33536920258681058</v>
      </c>
      <c r="L246" s="148">
        <v>12503.453290509999</v>
      </c>
      <c r="M246" s="151">
        <v>781.22098210971922</v>
      </c>
      <c r="N246" s="154">
        <v>15641.033385870131</v>
      </c>
      <c r="O246" s="194">
        <v>2.7306212867138182</v>
      </c>
      <c r="P246">
        <v>0.34293521944332078</v>
      </c>
      <c r="Q246" s="148">
        <v>14601.967866559997</v>
      </c>
      <c r="R246" s="151">
        <v>818.74835219099919</v>
      </c>
      <c r="S246" s="154">
        <v>16628.200826199081</v>
      </c>
      <c r="T246" s="194">
        <v>2.945126102742806</v>
      </c>
      <c r="U246">
        <v>0.23254093712191637</v>
      </c>
    </row>
    <row r="247" spans="1:21" x14ac:dyDescent="0.55000000000000004">
      <c r="A247" s="81">
        <v>44317</v>
      </c>
      <c r="B247" s="148">
        <v>5717.4405253199993</v>
      </c>
      <c r="C247" s="151">
        <v>1045.7530845626306</v>
      </c>
      <c r="D247" s="154">
        <v>6019.7182612336483</v>
      </c>
      <c r="E247">
        <v>1.0541234309623926</v>
      </c>
      <c r="F247">
        <v>0.20545972300236526</v>
      </c>
      <c r="G247" s="148">
        <v>10535.61482913</v>
      </c>
      <c r="H247" s="151">
        <v>759.80114255425701</v>
      </c>
      <c r="I247" s="154">
        <v>13807.082402774789</v>
      </c>
      <c r="J247">
        <v>2.4429087599121995</v>
      </c>
      <c r="K247">
        <v>0.33768896422080086</v>
      </c>
      <c r="L247" s="148">
        <v>12577.498277559998</v>
      </c>
      <c r="M247" s="151">
        <v>783.42352707619921</v>
      </c>
      <c r="N247" s="154">
        <v>15685.131125361919</v>
      </c>
      <c r="O247" s="194">
        <v>2.7478083983460122</v>
      </c>
      <c r="P247">
        <v>0.3443607875472825</v>
      </c>
      <c r="Q247" s="148">
        <v>14703.593801479998</v>
      </c>
      <c r="R247" s="151">
        <v>822.27766757553297</v>
      </c>
      <c r="S247" s="154">
        <v>16699.878729227508</v>
      </c>
      <c r="T247" s="194">
        <v>2.9673268118917449</v>
      </c>
      <c r="U247">
        <v>0.23225912965199177</v>
      </c>
    </row>
    <row r="248" spans="1:21" x14ac:dyDescent="0.55000000000000004">
      <c r="A248" s="81">
        <v>44348</v>
      </c>
      <c r="B248" s="148">
        <v>5758.6886752800001</v>
      </c>
      <c r="C248" s="151">
        <v>1052.637561112937</v>
      </c>
      <c r="D248" s="154">
        <v>6059.3477013191587</v>
      </c>
      <c r="E248">
        <v>1.1104711121391118</v>
      </c>
      <c r="F248">
        <v>0.20315439448754563</v>
      </c>
      <c r="G248" s="148">
        <v>10609.004518940001</v>
      </c>
      <c r="H248" s="151">
        <v>764.7645273743135</v>
      </c>
      <c r="I248" s="154">
        <v>13897.276875208485</v>
      </c>
      <c r="J248">
        <v>2.4729326235107969</v>
      </c>
      <c r="K248">
        <v>0.33515695898981163</v>
      </c>
      <c r="L248" s="148">
        <v>12540.83992371</v>
      </c>
      <c r="M248" s="151">
        <v>786.10952959282349</v>
      </c>
      <c r="N248" s="154">
        <v>15738.908297249434</v>
      </c>
      <c r="O248" s="194">
        <v>2.7550193742652187</v>
      </c>
      <c r="P248">
        <v>0.34257504207372136</v>
      </c>
      <c r="Q248" s="148">
        <v>14566.81529805</v>
      </c>
      <c r="R248" s="151">
        <v>822.14113503578517</v>
      </c>
      <c r="S248" s="154">
        <v>16697.10584976563</v>
      </c>
      <c r="T248" s="194">
        <v>2.9654553072237646</v>
      </c>
      <c r="U248">
        <v>0.23082460789827286</v>
      </c>
    </row>
    <row r="249" spans="1:21" x14ac:dyDescent="0.55000000000000004">
      <c r="A249" s="206">
        <v>44378</v>
      </c>
      <c r="B249" s="148">
        <v>5868.8949495600009</v>
      </c>
      <c r="C249" s="151">
        <v>1073.0194781857601</v>
      </c>
      <c r="D249" s="154">
        <v>6176.673100797695</v>
      </c>
      <c r="E249">
        <v>1.10957208627228</v>
      </c>
      <c r="F249">
        <v>0.22015262848367909</v>
      </c>
      <c r="G249" s="148">
        <v>10687.510701450001</v>
      </c>
      <c r="H249" s="151">
        <v>775.90721012133167</v>
      </c>
      <c r="I249" s="154">
        <v>14099.761354711713</v>
      </c>
      <c r="J249">
        <v>2.5228741771416403</v>
      </c>
      <c r="K249">
        <v>0.36963864752310593</v>
      </c>
      <c r="L249" s="148">
        <v>12753.678100150002</v>
      </c>
      <c r="M249" s="151">
        <v>799.36791387401536</v>
      </c>
      <c r="N249" s="154">
        <v>16004.357940735446</v>
      </c>
      <c r="O249" s="194">
        <v>2.8894514486823004</v>
      </c>
      <c r="P249">
        <v>0.37263714027451322</v>
      </c>
      <c r="Q249" s="148">
        <v>14722.047944520004</v>
      </c>
      <c r="R249" s="151">
        <v>834.71368312191237</v>
      </c>
      <c r="S249" s="154">
        <v>16952.44542255831</v>
      </c>
      <c r="T249" s="194">
        <v>3.1351849531719509</v>
      </c>
      <c r="U249">
        <v>0.24959969339445034</v>
      </c>
    </row>
    <row r="250" spans="1:21" x14ac:dyDescent="0.55000000000000004">
      <c r="A250" s="206">
        <v>44409</v>
      </c>
      <c r="B250" s="148">
        <v>5854.1763245099992</v>
      </c>
      <c r="C250" s="151">
        <v>1070.8230822014336</v>
      </c>
      <c r="D250" s="154">
        <v>6164.0298820389553</v>
      </c>
      <c r="E250">
        <v>1.1120736946277106</v>
      </c>
      <c r="F250">
        <v>0.2260152720182898</v>
      </c>
      <c r="G250" s="148">
        <v>10743.638440569999</v>
      </c>
      <c r="H250" s="151">
        <v>776.4976083402579</v>
      </c>
      <c r="I250" s="154">
        <v>14110.490052528305</v>
      </c>
      <c r="J250">
        <v>2.5819172107707136</v>
      </c>
      <c r="K250">
        <v>0.37919048789638782</v>
      </c>
      <c r="L250" s="148">
        <v>12825.537724849999</v>
      </c>
      <c r="M250" s="151">
        <v>800.24580793166967</v>
      </c>
      <c r="N250" s="154">
        <v>16021.934491518738</v>
      </c>
      <c r="O250" s="194">
        <v>2.9598398938599111</v>
      </c>
      <c r="P250">
        <v>0.38180945504571734</v>
      </c>
      <c r="Q250" s="148">
        <v>14773.636573599999</v>
      </c>
      <c r="R250" s="151">
        <v>835.6725712228465</v>
      </c>
      <c r="S250" s="154">
        <v>16971.919762713649</v>
      </c>
      <c r="T250" s="194">
        <v>3.2072771057241534</v>
      </c>
      <c r="U250">
        <v>0.2561105515454305</v>
      </c>
    </row>
    <row r="251" spans="1:21" x14ac:dyDescent="0.55000000000000004">
      <c r="A251" s="206">
        <v>44440</v>
      </c>
      <c r="B251" s="148">
        <v>5880.8403284000005</v>
      </c>
      <c r="C251" s="151">
        <v>1075.2278319227696</v>
      </c>
      <c r="D251" s="154">
        <v>6189.3851525374212</v>
      </c>
      <c r="E251">
        <v>1.1588722233504463</v>
      </c>
      <c r="F251">
        <v>0.22667022889439084</v>
      </c>
      <c r="G251" s="148">
        <v>10767.354068270002</v>
      </c>
      <c r="H251" s="151">
        <v>779.83886156086942</v>
      </c>
      <c r="I251" s="154">
        <v>14171.207200689512</v>
      </c>
      <c r="J251">
        <v>2.6517423623801188</v>
      </c>
      <c r="K251">
        <v>0.3768986800177952</v>
      </c>
      <c r="L251" s="148">
        <v>12892.656142350002</v>
      </c>
      <c r="M251" s="151">
        <v>804.26142945626316</v>
      </c>
      <c r="N251" s="154">
        <v>16102.332319751113</v>
      </c>
      <c r="O251" s="194">
        <v>3.0342415127365898</v>
      </c>
      <c r="P251">
        <v>0.37948647616870762</v>
      </c>
      <c r="Q251" s="148">
        <v>14827.018554310001</v>
      </c>
      <c r="R251" s="151">
        <v>839.38843459159682</v>
      </c>
      <c r="S251" s="154">
        <v>17047.386323559786</v>
      </c>
      <c r="T251" s="194">
        <v>3.2781504453642247</v>
      </c>
      <c r="U251">
        <v>0.25206772858701121</v>
      </c>
    </row>
    <row r="252" spans="1:21" x14ac:dyDescent="0.55000000000000004">
      <c r="A252" s="206">
        <v>44470</v>
      </c>
      <c r="B252" s="148">
        <v>5936.0658696499995</v>
      </c>
      <c r="C252" s="151">
        <v>1087.6650945145295</v>
      </c>
      <c r="D252" s="154">
        <v>6260.9783592404056</v>
      </c>
      <c r="E252">
        <v>1.1802940679106326</v>
      </c>
      <c r="F252">
        <v>0.24839795599051856</v>
      </c>
      <c r="G252" s="148">
        <v>10880.791941979998</v>
      </c>
      <c r="H252" s="151">
        <v>788.97549781382463</v>
      </c>
      <c r="I252" s="154">
        <v>14337.237866561702</v>
      </c>
      <c r="J252">
        <v>2.7587493834025505</v>
      </c>
      <c r="K252">
        <v>0.42233073150278405</v>
      </c>
      <c r="L252" s="148">
        <v>13042.058090699997</v>
      </c>
      <c r="M252" s="151">
        <v>813.73957966944192</v>
      </c>
      <c r="N252" s="154">
        <v>16292.096889975879</v>
      </c>
      <c r="O252" s="194">
        <v>3.2004024777461511</v>
      </c>
      <c r="P252">
        <v>0.42403810563423638</v>
      </c>
      <c r="Q252" s="148">
        <v>14925.808957609997</v>
      </c>
      <c r="R252" s="151">
        <v>848.17961074490574</v>
      </c>
      <c r="S252" s="154">
        <v>17225.928902832806</v>
      </c>
      <c r="T252" s="194">
        <v>3.4703658282881307</v>
      </c>
      <c r="U252">
        <v>0.2847960238106847</v>
      </c>
    </row>
    <row r="253" spans="1:21" x14ac:dyDescent="0.55000000000000004">
      <c r="A253" s="206">
        <v>44501</v>
      </c>
      <c r="B253" s="148">
        <v>6105.3462980600007</v>
      </c>
      <c r="C253" s="151">
        <v>1116.1867357457522</v>
      </c>
      <c r="D253" s="154">
        <v>6425.1588403639716</v>
      </c>
      <c r="E253">
        <v>1.222587483024598</v>
      </c>
      <c r="F253">
        <v>0.25758834436526051</v>
      </c>
      <c r="G253" s="148">
        <v>11142.674014990002</v>
      </c>
      <c r="H253" s="151">
        <v>808.6539554518331</v>
      </c>
      <c r="I253" s="154">
        <v>14694.834178215173</v>
      </c>
      <c r="J253">
        <v>2.8384397584613721</v>
      </c>
      <c r="K253">
        <v>0.43929754440533925</v>
      </c>
      <c r="L253" s="148">
        <v>13292.758296940003</v>
      </c>
      <c r="M253" s="151">
        <v>833.15884878701308</v>
      </c>
      <c r="N253" s="154">
        <v>16680.895249918642</v>
      </c>
      <c r="O253" s="194">
        <v>3.2921956938633383</v>
      </c>
      <c r="P253">
        <v>0.44049769713198544</v>
      </c>
      <c r="Q253" s="148">
        <v>15169.090777470003</v>
      </c>
      <c r="R253" s="151">
        <v>868.5800088759604</v>
      </c>
      <c r="S253" s="154">
        <v>17640.246581946081</v>
      </c>
      <c r="T253" s="194">
        <v>3.5683262023342968</v>
      </c>
      <c r="U253">
        <v>0.29629041176637455</v>
      </c>
    </row>
    <row r="254" spans="1:21" x14ac:dyDescent="0.55000000000000004">
      <c r="A254" s="206">
        <v>44531</v>
      </c>
      <c r="B254" s="148">
        <v>6377.1338887499996</v>
      </c>
      <c r="C254" s="151">
        <v>1170.0734212194486</v>
      </c>
      <c r="D254" s="154">
        <v>6735.3493331025438</v>
      </c>
      <c r="E254">
        <v>1.2623557551907432</v>
      </c>
      <c r="F254">
        <v>0.26353465656879621</v>
      </c>
      <c r="G254" s="148">
        <v>11409.793358319999</v>
      </c>
      <c r="H254" s="151">
        <v>841.21680595582609</v>
      </c>
      <c r="I254" s="154">
        <v>15286.565270730294</v>
      </c>
      <c r="J254">
        <v>2.9460875352471949</v>
      </c>
      <c r="K254">
        <v>0.44121569419088758</v>
      </c>
      <c r="L254" s="148">
        <v>13483.949961329999</v>
      </c>
      <c r="M254" s="151">
        <v>864.72455126962188</v>
      </c>
      <c r="N254" s="154">
        <v>17312.880587851603</v>
      </c>
      <c r="O254" s="194">
        <v>3.3909003456139808</v>
      </c>
      <c r="P254">
        <v>0.44206362408751915</v>
      </c>
      <c r="Q254" s="148">
        <v>15338.880464219999</v>
      </c>
      <c r="R254" s="151">
        <v>899.30015867843042</v>
      </c>
      <c r="S254" s="154">
        <v>18264.15112961255</v>
      </c>
      <c r="T254" s="194">
        <v>3.6739038868480001</v>
      </c>
      <c r="U254">
        <v>0.28908374216740074</v>
      </c>
    </row>
    <row r="255" spans="1:21" x14ac:dyDescent="0.55000000000000004">
      <c r="A255" s="206">
        <v>44562</v>
      </c>
      <c r="B255" s="148">
        <v>6297.4544984900003</v>
      </c>
      <c r="C255" s="151">
        <v>1158.4641041946541</v>
      </c>
      <c r="D255" s="154">
        <v>6668.522068879045</v>
      </c>
      <c r="E255">
        <v>1.3102932945979902</v>
      </c>
      <c r="F255">
        <v>0.27603981784186538</v>
      </c>
      <c r="G255" s="148">
        <v>11230.502580200002</v>
      </c>
      <c r="H255" s="151">
        <v>831.58679511602816</v>
      </c>
      <c r="I255" s="154">
        <v>15111.569017424174</v>
      </c>
      <c r="J255">
        <v>3.0622014961817552</v>
      </c>
      <c r="K255">
        <v>0.46409892991908708</v>
      </c>
      <c r="L255" s="148">
        <v>13327.932590060003</v>
      </c>
      <c r="M255" s="151">
        <v>855.34512594052546</v>
      </c>
      <c r="N255" s="154">
        <v>17125.092614829566</v>
      </c>
      <c r="O255" s="194">
        <v>3.5474034500874501</v>
      </c>
      <c r="P255">
        <v>0.46463987811160123</v>
      </c>
      <c r="Q255" s="148">
        <v>15215.574126360005</v>
      </c>
      <c r="R255" s="151">
        <v>891.08008368369553</v>
      </c>
      <c r="S255" s="154">
        <v>18097.207211553858</v>
      </c>
      <c r="T255" s="194">
        <v>3.8542856818109703</v>
      </c>
      <c r="U255">
        <v>0.30257051807878443</v>
      </c>
    </row>
    <row r="256" spans="1:21" x14ac:dyDescent="0.55000000000000004">
      <c r="A256" s="206">
        <v>44593</v>
      </c>
      <c r="B256" s="148">
        <v>6368.2072336600013</v>
      </c>
      <c r="C256" s="151">
        <v>1168.8201300753976</v>
      </c>
      <c r="D256" s="154">
        <v>6728.1349536301259</v>
      </c>
      <c r="E256">
        <v>1.3976334396253645</v>
      </c>
      <c r="F256">
        <v>0.28394343773569652</v>
      </c>
      <c r="G256" s="148">
        <v>11372.271400090001</v>
      </c>
      <c r="H256" s="151">
        <v>840.14122763953776</v>
      </c>
      <c r="I256" s="154">
        <v>15267.019895484205</v>
      </c>
      <c r="J256">
        <v>3.2454815708204392</v>
      </c>
      <c r="K256">
        <v>0.47161142029885561</v>
      </c>
      <c r="L256" s="148">
        <v>13471.584106970002</v>
      </c>
      <c r="M256" s="151">
        <v>863.85360919598793</v>
      </c>
      <c r="N256" s="154">
        <v>17295.443224592265</v>
      </c>
      <c r="O256" s="194">
        <v>3.7373786687375037</v>
      </c>
      <c r="P256">
        <v>0.47162513493278752</v>
      </c>
      <c r="Q256" s="148">
        <v>15332.340267180005</v>
      </c>
      <c r="R256" s="151">
        <v>899.34785642546649</v>
      </c>
      <c r="S256" s="154">
        <v>18265.119837170318</v>
      </c>
      <c r="T256" s="194">
        <v>4.0432651999833791</v>
      </c>
      <c r="U256">
        <v>0.3050422790515287</v>
      </c>
    </row>
    <row r="257" spans="1:21" x14ac:dyDescent="0.55000000000000004">
      <c r="A257" s="206">
        <v>44621</v>
      </c>
      <c r="B257" s="148">
        <v>6352.1324695300009</v>
      </c>
      <c r="C257" s="151">
        <v>1169.9576320337148</v>
      </c>
      <c r="D257" s="154">
        <v>6734.6828103008374</v>
      </c>
      <c r="E257">
        <v>1.4825726800096097</v>
      </c>
      <c r="F257">
        <v>0.30891613893227104</v>
      </c>
      <c r="G257" s="148">
        <v>11376.555145660001</v>
      </c>
      <c r="H257" s="151">
        <v>840.52600880930856</v>
      </c>
      <c r="I257" s="154">
        <v>15274.012126767513</v>
      </c>
      <c r="J257">
        <v>3.3978240536094972</v>
      </c>
      <c r="K257">
        <v>0.52919757175924387</v>
      </c>
      <c r="L257" s="148">
        <v>13566.991705460001</v>
      </c>
      <c r="M257" s="151">
        <v>865.14346913019676</v>
      </c>
      <c r="N257" s="154">
        <v>17321.267853930276</v>
      </c>
      <c r="O257" s="194">
        <v>3.9824672178104659</v>
      </c>
      <c r="P257">
        <v>0.52792873149797903</v>
      </c>
      <c r="Q257" s="148">
        <v>15381.570963980001</v>
      </c>
      <c r="R257" s="151">
        <v>900.05956638795749</v>
      </c>
      <c r="S257" s="154">
        <v>18279.574163893107</v>
      </c>
      <c r="T257" s="194">
        <v>4.3195538726280613</v>
      </c>
      <c r="U257">
        <v>0.34385810935057642</v>
      </c>
    </row>
    <row r="258" spans="1:21" x14ac:dyDescent="0.55000000000000004">
      <c r="A258" s="206">
        <v>44652</v>
      </c>
      <c r="B258" s="148">
        <v>6428.9608935299993</v>
      </c>
      <c r="C258" s="151">
        <v>1180.2356403802064</v>
      </c>
      <c r="D258" s="154">
        <v>6793.8465990056666</v>
      </c>
      <c r="E258">
        <v>1.5821120882347239</v>
      </c>
      <c r="F258">
        <v>0.32310524473699997</v>
      </c>
      <c r="G258" s="148">
        <v>11511.441115270001</v>
      </c>
      <c r="H258" s="151">
        <v>848.81732116736782</v>
      </c>
      <c r="I258" s="154">
        <v>15424.681593478264</v>
      </c>
      <c r="J258">
        <v>3.6140486878699845</v>
      </c>
      <c r="K258">
        <v>0.54924520232538665</v>
      </c>
      <c r="L258" s="148">
        <v>13684.900218030001</v>
      </c>
      <c r="M258" s="151">
        <v>873.42974054800254</v>
      </c>
      <c r="N258" s="154">
        <v>17487.16950129806</v>
      </c>
      <c r="O258" s="194">
        <v>4.2113798859940257</v>
      </c>
      <c r="P258">
        <v>0.54788066306431249</v>
      </c>
      <c r="Q258" s="148">
        <v>15431.142007520002</v>
      </c>
      <c r="R258" s="151">
        <v>907.50536607508332</v>
      </c>
      <c r="S258" s="154">
        <v>18430.793097253834</v>
      </c>
      <c r="T258" s="194">
        <v>4.5510788053035665</v>
      </c>
      <c r="U258">
        <v>0.35668566132020763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46"/>
  <sheetViews>
    <sheetView workbookViewId="0">
      <pane ySplit="9" topLeftCell="A10" activePane="bottomLeft" state="frozen"/>
      <selection pane="bottomLeft" activeCell="E534" sqref="E534"/>
    </sheetView>
  </sheetViews>
  <sheetFormatPr defaultColWidth="9.15625" defaultRowHeight="14.4" x14ac:dyDescent="0.55000000000000004"/>
  <cols>
    <col min="1" max="1" width="19.578125" style="119" customWidth="1"/>
    <col min="2" max="5" width="21.83984375" style="2" customWidth="1"/>
    <col min="6" max="16384" width="9.15625" style="2"/>
  </cols>
  <sheetData>
    <row r="1" spans="1:7" ht="57.6" x14ac:dyDescent="0.55000000000000004">
      <c r="A1" s="106" t="s">
        <v>28</v>
      </c>
      <c r="B1" s="43" t="s">
        <v>87</v>
      </c>
      <c r="C1" s="43" t="s">
        <v>88</v>
      </c>
      <c r="D1" s="43" t="s">
        <v>89</v>
      </c>
      <c r="E1" s="43" t="s">
        <v>90</v>
      </c>
    </row>
    <row r="2" spans="1:7" x14ac:dyDescent="0.55000000000000004">
      <c r="A2" s="106" t="s">
        <v>32</v>
      </c>
      <c r="B2" s="200" t="s">
        <v>212</v>
      </c>
      <c r="C2" s="200" t="s">
        <v>213</v>
      </c>
      <c r="D2" s="200" t="s">
        <v>214</v>
      </c>
      <c r="E2" s="200" t="s">
        <v>215</v>
      </c>
    </row>
    <row r="3" spans="1:7" x14ac:dyDescent="0.55000000000000004">
      <c r="A3" s="106" t="s">
        <v>33</v>
      </c>
      <c r="B3" s="44" t="s">
        <v>34</v>
      </c>
      <c r="C3" s="44" t="s">
        <v>34</v>
      </c>
      <c r="D3" s="44" t="s">
        <v>34</v>
      </c>
      <c r="E3" s="44" t="s">
        <v>34</v>
      </c>
    </row>
    <row r="4" spans="1:7" x14ac:dyDescent="0.55000000000000004">
      <c r="A4" s="106" t="s">
        <v>35</v>
      </c>
      <c r="B4" s="44" t="s">
        <v>80</v>
      </c>
      <c r="C4" s="44" t="s">
        <v>80</v>
      </c>
      <c r="D4" s="44" t="s">
        <v>80</v>
      </c>
      <c r="E4" s="44" t="s">
        <v>80</v>
      </c>
    </row>
    <row r="5" spans="1:7" x14ac:dyDescent="0.55000000000000004">
      <c r="A5" s="106" t="s">
        <v>37</v>
      </c>
      <c r="B5" s="44" t="s">
        <v>80</v>
      </c>
      <c r="C5" s="44" t="s">
        <v>80</v>
      </c>
      <c r="D5" s="44" t="s">
        <v>80</v>
      </c>
      <c r="E5" s="44" t="s">
        <v>80</v>
      </c>
    </row>
    <row r="6" spans="1:7" x14ac:dyDescent="0.55000000000000004">
      <c r="A6" s="106" t="s">
        <v>39</v>
      </c>
      <c r="B6" s="44"/>
      <c r="C6" s="44"/>
      <c r="D6" s="44"/>
      <c r="E6" s="44"/>
    </row>
    <row r="7" spans="1:7" x14ac:dyDescent="0.55000000000000004">
      <c r="A7" s="106" t="s">
        <v>40</v>
      </c>
      <c r="B7" s="45"/>
      <c r="C7" s="45"/>
      <c r="D7" s="45"/>
      <c r="E7" s="45"/>
    </row>
    <row r="8" spans="1:7" x14ac:dyDescent="0.55000000000000004">
      <c r="A8" s="106" t="s">
        <v>41</v>
      </c>
      <c r="B8" s="44" t="s">
        <v>42</v>
      </c>
      <c r="C8" s="44" t="s">
        <v>42</v>
      </c>
      <c r="D8" s="44" t="s">
        <v>42</v>
      </c>
      <c r="E8" s="44" t="s">
        <v>42</v>
      </c>
    </row>
    <row r="9" spans="1:7" x14ac:dyDescent="0.55000000000000004">
      <c r="A9" s="47" t="s">
        <v>44</v>
      </c>
      <c r="B9" s="47" t="s">
        <v>91</v>
      </c>
      <c r="C9" s="47" t="s">
        <v>92</v>
      </c>
      <c r="D9" s="47" t="s">
        <v>93</v>
      </c>
      <c r="E9" s="47" t="s">
        <v>94</v>
      </c>
      <c r="G9" s="2" t="s">
        <v>210</v>
      </c>
    </row>
    <row r="10" spans="1:7" x14ac:dyDescent="0.55000000000000004">
      <c r="A10" s="107">
        <v>28491</v>
      </c>
      <c r="B10" s="49" t="str">
        <f>[1]rates_public!B10</f>
        <v>N/E</v>
      </c>
      <c r="C10" s="49">
        <f>[1]rates_public!C10</f>
        <v>10.1</v>
      </c>
      <c r="D10" s="49" t="str">
        <f>[1]rates_public!D10</f>
        <v>N/E</v>
      </c>
      <c r="E10" s="49" t="str">
        <f>[1]rates_public!E10</f>
        <v>N/E</v>
      </c>
      <c r="G10" s="197">
        <f t="shared" ref="G10:G73" si="0">AVERAGE(B10:E10)</f>
        <v>10.1</v>
      </c>
    </row>
    <row r="11" spans="1:7" x14ac:dyDescent="0.55000000000000004">
      <c r="A11" s="108">
        <v>28522</v>
      </c>
      <c r="B11" s="49" t="str">
        <f>[1]rates_public!B11</f>
        <v>N/E</v>
      </c>
      <c r="C11" s="49">
        <f>[1]rates_public!C11</f>
        <v>9.85</v>
      </c>
      <c r="D11" s="49" t="str">
        <f>[1]rates_public!D11</f>
        <v>N/E</v>
      </c>
      <c r="E11" s="49" t="str">
        <f>[1]rates_public!E11</f>
        <v>N/E</v>
      </c>
      <c r="G11" s="197">
        <f t="shared" si="0"/>
        <v>9.85</v>
      </c>
    </row>
    <row r="12" spans="1:7" x14ac:dyDescent="0.55000000000000004">
      <c r="A12" s="109">
        <v>28550</v>
      </c>
      <c r="B12" s="49" t="str">
        <f>[1]rates_public!B12</f>
        <v>N/E</v>
      </c>
      <c r="C12" s="49">
        <f>[1]rates_public!C12</f>
        <v>9.69</v>
      </c>
      <c r="D12" s="49" t="str">
        <f>[1]rates_public!D12</f>
        <v>N/E</v>
      </c>
      <c r="E12" s="49" t="str">
        <f>[1]rates_public!E12</f>
        <v>N/E</v>
      </c>
      <c r="G12" s="197">
        <f t="shared" si="0"/>
        <v>9.69</v>
      </c>
    </row>
    <row r="13" spans="1:7" x14ac:dyDescent="0.55000000000000004">
      <c r="A13" s="110">
        <v>28581</v>
      </c>
      <c r="B13" s="49" t="str">
        <f>[1]rates_public!B13</f>
        <v>N/E</v>
      </c>
      <c r="C13" s="49">
        <f>[1]rates_public!C13</f>
        <v>9.64</v>
      </c>
      <c r="D13" s="49" t="str">
        <f>[1]rates_public!D13</f>
        <v>N/E</v>
      </c>
      <c r="E13" s="49" t="str">
        <f>[1]rates_public!E13</f>
        <v>N/E</v>
      </c>
      <c r="G13" s="197">
        <f t="shared" si="0"/>
        <v>9.64</v>
      </c>
    </row>
    <row r="14" spans="1:7" x14ac:dyDescent="0.55000000000000004">
      <c r="A14" s="111">
        <v>28611</v>
      </c>
      <c r="B14" s="49" t="str">
        <f>[1]rates_public!B14</f>
        <v>N/E</v>
      </c>
      <c r="C14" s="49">
        <f>[1]rates_public!C14</f>
        <v>9.58</v>
      </c>
      <c r="D14" s="49" t="str">
        <f>[1]rates_public!D14</f>
        <v>N/E</v>
      </c>
      <c r="E14" s="49" t="str">
        <f>[1]rates_public!E14</f>
        <v>N/E</v>
      </c>
      <c r="G14" s="197">
        <f t="shared" si="0"/>
        <v>9.58</v>
      </c>
    </row>
    <row r="15" spans="1:7" x14ac:dyDescent="0.55000000000000004">
      <c r="A15" s="112">
        <v>28642</v>
      </c>
      <c r="B15" s="49" t="str">
        <f>[1]rates_public!B15</f>
        <v>N/E</v>
      </c>
      <c r="C15" s="49">
        <f>[1]rates_public!C15</f>
        <v>9.82</v>
      </c>
      <c r="D15" s="49" t="str">
        <f>[1]rates_public!D15</f>
        <v>N/E</v>
      </c>
      <c r="E15" s="49" t="str">
        <f>[1]rates_public!E15</f>
        <v>N/E</v>
      </c>
      <c r="G15" s="197">
        <f t="shared" si="0"/>
        <v>9.82</v>
      </c>
    </row>
    <row r="16" spans="1:7" x14ac:dyDescent="0.55000000000000004">
      <c r="A16" s="113">
        <v>28672</v>
      </c>
      <c r="B16" s="49" t="str">
        <f>[1]rates_public!B16</f>
        <v>N/E</v>
      </c>
      <c r="C16" s="49">
        <f>[1]rates_public!C16</f>
        <v>10.15</v>
      </c>
      <c r="D16" s="49" t="str">
        <f>[1]rates_public!D16</f>
        <v>N/E</v>
      </c>
      <c r="E16" s="49" t="str">
        <f>[1]rates_public!E16</f>
        <v>N/E</v>
      </c>
      <c r="G16" s="197">
        <f t="shared" si="0"/>
        <v>10.15</v>
      </c>
    </row>
    <row r="17" spans="1:7" x14ac:dyDescent="0.55000000000000004">
      <c r="A17" s="114">
        <v>28703</v>
      </c>
      <c r="B17" s="49" t="str">
        <f>[1]rates_public!B17</f>
        <v>N/E</v>
      </c>
      <c r="C17" s="49">
        <f>[1]rates_public!C17</f>
        <v>10.48</v>
      </c>
      <c r="D17" s="49" t="str">
        <f>[1]rates_public!D17</f>
        <v>N/E</v>
      </c>
      <c r="E17" s="49" t="str">
        <f>[1]rates_public!E17</f>
        <v>N/E</v>
      </c>
      <c r="G17" s="197">
        <f t="shared" si="0"/>
        <v>10.48</v>
      </c>
    </row>
    <row r="18" spans="1:7" x14ac:dyDescent="0.55000000000000004">
      <c r="A18" s="115">
        <v>28734</v>
      </c>
      <c r="B18" s="49" t="str">
        <f>[1]rates_public!B18</f>
        <v>N/E</v>
      </c>
      <c r="C18" s="49">
        <f>[1]rates_public!C18</f>
        <v>10.84</v>
      </c>
      <c r="D18" s="49" t="str">
        <f>[1]rates_public!D18</f>
        <v>N/E</v>
      </c>
      <c r="E18" s="49" t="str">
        <f>[1]rates_public!E18</f>
        <v>N/E</v>
      </c>
      <c r="G18" s="197">
        <f t="shared" si="0"/>
        <v>10.84</v>
      </c>
    </row>
    <row r="19" spans="1:7" x14ac:dyDescent="0.55000000000000004">
      <c r="A19" s="116">
        <v>28764</v>
      </c>
      <c r="B19" s="49" t="str">
        <f>[1]rates_public!B19</f>
        <v>N/E</v>
      </c>
      <c r="C19" s="49">
        <f>[1]rates_public!C19</f>
        <v>11.4</v>
      </c>
      <c r="D19" s="49" t="str">
        <f>[1]rates_public!D19</f>
        <v>N/E</v>
      </c>
      <c r="E19" s="49" t="str">
        <f>[1]rates_public!E19</f>
        <v>N/E</v>
      </c>
      <c r="G19" s="197">
        <f t="shared" si="0"/>
        <v>11.4</v>
      </c>
    </row>
    <row r="20" spans="1:7" x14ac:dyDescent="0.55000000000000004">
      <c r="A20" s="117">
        <v>28795</v>
      </c>
      <c r="B20" s="49" t="str">
        <f>[1]rates_public!B20</f>
        <v>N/E</v>
      </c>
      <c r="C20" s="49">
        <f>[1]rates_public!C20</f>
        <v>12.4</v>
      </c>
      <c r="D20" s="49" t="str">
        <f>[1]rates_public!D20</f>
        <v>N/E</v>
      </c>
      <c r="E20" s="49" t="str">
        <f>[1]rates_public!E20</f>
        <v>N/E</v>
      </c>
      <c r="G20" s="197">
        <f t="shared" si="0"/>
        <v>12.4</v>
      </c>
    </row>
    <row r="21" spans="1:7" x14ac:dyDescent="0.55000000000000004">
      <c r="A21" s="118">
        <v>28825</v>
      </c>
      <c r="B21" s="49" t="str">
        <f>[1]rates_public!B21</f>
        <v>N/E</v>
      </c>
      <c r="C21" s="49">
        <f>[1]rates_public!C21</f>
        <v>12.75</v>
      </c>
      <c r="D21" s="49" t="str">
        <f>[1]rates_public!D21</f>
        <v>N/E</v>
      </c>
      <c r="E21" s="49" t="str">
        <f>[1]rates_public!E21</f>
        <v>N/E</v>
      </c>
      <c r="G21" s="197">
        <f t="shared" si="0"/>
        <v>12.75</v>
      </c>
    </row>
    <row r="22" spans="1:7" x14ac:dyDescent="0.55000000000000004">
      <c r="A22" s="107">
        <v>28856</v>
      </c>
      <c r="B22" s="49" t="str">
        <f>[1]rates_public!B22</f>
        <v>N/E</v>
      </c>
      <c r="C22" s="49">
        <f>[1]rates_public!C22</f>
        <v>13.46</v>
      </c>
      <c r="D22" s="49" t="str">
        <f>[1]rates_public!D22</f>
        <v>N/E</v>
      </c>
      <c r="E22" s="49" t="str">
        <f>[1]rates_public!E22</f>
        <v>N/E</v>
      </c>
      <c r="G22" s="197">
        <f t="shared" si="0"/>
        <v>13.46</v>
      </c>
    </row>
    <row r="23" spans="1:7" x14ac:dyDescent="0.55000000000000004">
      <c r="A23" s="108">
        <v>28887</v>
      </c>
      <c r="B23" s="49" t="str">
        <f>[1]rates_public!B23</f>
        <v>N/E</v>
      </c>
      <c r="C23" s="49">
        <f>[1]rates_public!C23</f>
        <v>13.75</v>
      </c>
      <c r="D23" s="49" t="str">
        <f>[1]rates_public!D23</f>
        <v>N/E</v>
      </c>
      <c r="E23" s="49" t="str">
        <f>[1]rates_public!E23</f>
        <v>N/E</v>
      </c>
      <c r="G23" s="197">
        <f t="shared" si="0"/>
        <v>13.75</v>
      </c>
    </row>
    <row r="24" spans="1:7" x14ac:dyDescent="0.55000000000000004">
      <c r="A24" s="109">
        <v>28915</v>
      </c>
      <c r="B24" s="49" t="str">
        <f>[1]rates_public!B24</f>
        <v>N/E</v>
      </c>
      <c r="C24" s="49">
        <f>[1]rates_public!C24</f>
        <v>13.96</v>
      </c>
      <c r="D24" s="49" t="str">
        <f>[1]rates_public!D24</f>
        <v>N/E</v>
      </c>
      <c r="E24" s="49" t="str">
        <f>[1]rates_public!E24</f>
        <v>N/E</v>
      </c>
      <c r="G24" s="197">
        <f t="shared" si="0"/>
        <v>13.96</v>
      </c>
    </row>
    <row r="25" spans="1:7" x14ac:dyDescent="0.55000000000000004">
      <c r="A25" s="110">
        <v>28946</v>
      </c>
      <c r="B25" s="49" t="str">
        <f>[1]rates_public!B25</f>
        <v>N/E</v>
      </c>
      <c r="C25" s="49">
        <f>[1]rates_public!C25</f>
        <v>14.06</v>
      </c>
      <c r="D25" s="49" t="str">
        <f>[1]rates_public!D25</f>
        <v>N/E</v>
      </c>
      <c r="E25" s="49" t="str">
        <f>[1]rates_public!E25</f>
        <v>N/E</v>
      </c>
      <c r="G25" s="197">
        <f t="shared" si="0"/>
        <v>14.06</v>
      </c>
    </row>
    <row r="26" spans="1:7" x14ac:dyDescent="0.55000000000000004">
      <c r="A26" s="111">
        <v>28976</v>
      </c>
      <c r="B26" s="49" t="str">
        <f>[1]rates_public!B26</f>
        <v>N/E</v>
      </c>
      <c r="C26" s="49">
        <f>[1]rates_public!C26</f>
        <v>14.34</v>
      </c>
      <c r="D26" s="49" t="str">
        <f>[1]rates_public!D26</f>
        <v>N/E</v>
      </c>
      <c r="E26" s="49" t="str">
        <f>[1]rates_public!E26</f>
        <v>N/E</v>
      </c>
      <c r="G26" s="197">
        <f t="shared" si="0"/>
        <v>14.34</v>
      </c>
    </row>
    <row r="27" spans="1:7" x14ac:dyDescent="0.55000000000000004">
      <c r="A27" s="112">
        <v>29007</v>
      </c>
      <c r="B27" s="49" t="str">
        <f>[1]rates_public!B27</f>
        <v>N/E</v>
      </c>
      <c r="C27" s="49">
        <f>[1]rates_public!C27</f>
        <v>14.49</v>
      </c>
      <c r="D27" s="49" t="str">
        <f>[1]rates_public!D27</f>
        <v>N/E</v>
      </c>
      <c r="E27" s="49" t="str">
        <f>[1]rates_public!E27</f>
        <v>N/E</v>
      </c>
      <c r="G27" s="197">
        <f t="shared" si="0"/>
        <v>14.49</v>
      </c>
    </row>
    <row r="28" spans="1:7" x14ac:dyDescent="0.55000000000000004">
      <c r="A28" s="113">
        <v>29037</v>
      </c>
      <c r="B28" s="49" t="str">
        <f>[1]rates_public!B28</f>
        <v>N/E</v>
      </c>
      <c r="C28" s="49">
        <f>[1]rates_public!C28</f>
        <v>14.96</v>
      </c>
      <c r="D28" s="49" t="str">
        <f>[1]rates_public!D28</f>
        <v>N/E</v>
      </c>
      <c r="E28" s="49" t="str">
        <f>[1]rates_public!E28</f>
        <v>N/E</v>
      </c>
      <c r="G28" s="197">
        <f t="shared" si="0"/>
        <v>14.96</v>
      </c>
    </row>
    <row r="29" spans="1:7" x14ac:dyDescent="0.55000000000000004">
      <c r="A29" s="114">
        <v>29068</v>
      </c>
      <c r="B29" s="49" t="str">
        <f>[1]rates_public!B29</f>
        <v>N/E</v>
      </c>
      <c r="C29" s="49">
        <f>[1]rates_public!C29</f>
        <v>15.42</v>
      </c>
      <c r="D29" s="49" t="str">
        <f>[1]rates_public!D29</f>
        <v>N/E</v>
      </c>
      <c r="E29" s="49" t="str">
        <f>[1]rates_public!E29</f>
        <v>N/E</v>
      </c>
      <c r="G29" s="197">
        <f t="shared" si="0"/>
        <v>15.42</v>
      </c>
    </row>
    <row r="30" spans="1:7" x14ac:dyDescent="0.55000000000000004">
      <c r="A30" s="115">
        <v>29099</v>
      </c>
      <c r="B30" s="49" t="str">
        <f>[1]rates_public!B30</f>
        <v>N/E</v>
      </c>
      <c r="C30" s="49">
        <f>[1]rates_public!C30</f>
        <v>15.6</v>
      </c>
      <c r="D30" s="49" t="str">
        <f>[1]rates_public!D30</f>
        <v>N/E</v>
      </c>
      <c r="E30" s="49" t="str">
        <f>[1]rates_public!E30</f>
        <v>N/E</v>
      </c>
      <c r="G30" s="197">
        <f t="shared" si="0"/>
        <v>15.6</v>
      </c>
    </row>
    <row r="31" spans="1:7" x14ac:dyDescent="0.55000000000000004">
      <c r="A31" s="116">
        <v>29129</v>
      </c>
      <c r="B31" s="49" t="str">
        <f>[1]rates_public!B31</f>
        <v>N/E</v>
      </c>
      <c r="C31" s="49">
        <f>[1]rates_public!C31</f>
        <v>16.02</v>
      </c>
      <c r="D31" s="49" t="str">
        <f>[1]rates_public!D31</f>
        <v>N/E</v>
      </c>
      <c r="E31" s="49" t="str">
        <f>[1]rates_public!E31</f>
        <v>N/E</v>
      </c>
      <c r="G31" s="197">
        <f t="shared" si="0"/>
        <v>16.02</v>
      </c>
    </row>
    <row r="32" spans="1:7" x14ac:dyDescent="0.55000000000000004">
      <c r="A32" s="117">
        <v>29160</v>
      </c>
      <c r="B32" s="49" t="str">
        <f>[1]rates_public!B32</f>
        <v>N/E</v>
      </c>
      <c r="C32" s="49">
        <f>[1]rates_public!C32</f>
        <v>16.920000000000002</v>
      </c>
      <c r="D32" s="49" t="str">
        <f>[1]rates_public!D32</f>
        <v>N/E</v>
      </c>
      <c r="E32" s="49" t="str">
        <f>[1]rates_public!E32</f>
        <v>N/E</v>
      </c>
      <c r="G32" s="197">
        <f t="shared" si="0"/>
        <v>16.920000000000002</v>
      </c>
    </row>
    <row r="33" spans="1:7" x14ac:dyDescent="0.55000000000000004">
      <c r="A33" s="118">
        <v>29190</v>
      </c>
      <c r="B33" s="49" t="str">
        <f>[1]rates_public!B33</f>
        <v>N/E</v>
      </c>
      <c r="C33" s="49">
        <f>[1]rates_public!C33</f>
        <v>17.95</v>
      </c>
      <c r="D33" s="49" t="str">
        <f>[1]rates_public!D33</f>
        <v>N/E</v>
      </c>
      <c r="E33" s="49" t="str">
        <f>[1]rates_public!E33</f>
        <v>N/E</v>
      </c>
      <c r="G33" s="197">
        <f t="shared" si="0"/>
        <v>17.95</v>
      </c>
    </row>
    <row r="34" spans="1:7" x14ac:dyDescent="0.55000000000000004">
      <c r="A34" s="107">
        <v>29221</v>
      </c>
      <c r="B34" s="49" t="str">
        <f>[1]rates_public!B34</f>
        <v>N/E</v>
      </c>
      <c r="C34" s="49">
        <f>[1]rates_public!C34</f>
        <v>18.78</v>
      </c>
      <c r="D34" s="49" t="str">
        <f>[1]rates_public!D34</f>
        <v>N/E</v>
      </c>
      <c r="E34" s="49" t="str">
        <f>[1]rates_public!E34</f>
        <v>N/E</v>
      </c>
      <c r="G34" s="197">
        <f t="shared" si="0"/>
        <v>18.78</v>
      </c>
    </row>
    <row r="35" spans="1:7" x14ac:dyDescent="0.55000000000000004">
      <c r="A35" s="108">
        <v>29252</v>
      </c>
      <c r="B35" s="49" t="str">
        <f>[1]rates_public!B35</f>
        <v>N/E</v>
      </c>
      <c r="C35" s="49">
        <f>[1]rates_public!C35</f>
        <v>19.440000000000001</v>
      </c>
      <c r="D35" s="49" t="str">
        <f>[1]rates_public!D35</f>
        <v>N/E</v>
      </c>
      <c r="E35" s="49" t="str">
        <f>[1]rates_public!E35</f>
        <v>N/E</v>
      </c>
      <c r="G35" s="197">
        <f t="shared" si="0"/>
        <v>19.440000000000001</v>
      </c>
    </row>
    <row r="36" spans="1:7" x14ac:dyDescent="0.55000000000000004">
      <c r="A36" s="109">
        <v>29281</v>
      </c>
      <c r="B36" s="49" t="str">
        <f>[1]rates_public!B36</f>
        <v>N/E</v>
      </c>
      <c r="C36" s="49">
        <f>[1]rates_public!C36</f>
        <v>21.56</v>
      </c>
      <c r="D36" s="49" t="str">
        <f>[1]rates_public!D36</f>
        <v>N/E</v>
      </c>
      <c r="E36" s="49" t="str">
        <f>[1]rates_public!E36</f>
        <v>N/E</v>
      </c>
      <c r="G36" s="197">
        <f t="shared" si="0"/>
        <v>21.56</v>
      </c>
    </row>
    <row r="37" spans="1:7" x14ac:dyDescent="0.55000000000000004">
      <c r="A37" s="110">
        <v>29312</v>
      </c>
      <c r="B37" s="49" t="str">
        <f>[1]rates_public!B37</f>
        <v>N/E</v>
      </c>
      <c r="C37" s="49">
        <f>[1]rates_public!C37</f>
        <v>22.44</v>
      </c>
      <c r="D37" s="49" t="str">
        <f>[1]rates_public!D37</f>
        <v>N/E</v>
      </c>
      <c r="E37" s="49" t="str">
        <f>[1]rates_public!E37</f>
        <v>N/E</v>
      </c>
      <c r="G37" s="197">
        <f t="shared" si="0"/>
        <v>22.44</v>
      </c>
    </row>
    <row r="38" spans="1:7" x14ac:dyDescent="0.55000000000000004">
      <c r="A38" s="111">
        <v>29342</v>
      </c>
      <c r="B38" s="49" t="str">
        <f>[1]rates_public!B38</f>
        <v>N/E</v>
      </c>
      <c r="C38" s="49">
        <f>[1]rates_public!C38</f>
        <v>22.38</v>
      </c>
      <c r="D38" s="49" t="str">
        <f>[1]rates_public!D38</f>
        <v>N/E</v>
      </c>
      <c r="E38" s="49" t="str">
        <f>[1]rates_public!E38</f>
        <v>N/E</v>
      </c>
      <c r="G38" s="197">
        <f t="shared" si="0"/>
        <v>22.38</v>
      </c>
    </row>
    <row r="39" spans="1:7" x14ac:dyDescent="0.55000000000000004">
      <c r="A39" s="112">
        <v>29373</v>
      </c>
      <c r="B39" s="49" t="str">
        <f>[1]rates_public!B39</f>
        <v>N/E</v>
      </c>
      <c r="C39" s="49">
        <f>[1]rates_public!C39</f>
        <v>21.54</v>
      </c>
      <c r="D39" s="49" t="str">
        <f>[1]rates_public!D39</f>
        <v>N/E</v>
      </c>
      <c r="E39" s="49" t="str">
        <f>[1]rates_public!E39</f>
        <v>N/E</v>
      </c>
      <c r="G39" s="197">
        <f t="shared" si="0"/>
        <v>21.54</v>
      </c>
    </row>
    <row r="40" spans="1:7" x14ac:dyDescent="0.55000000000000004">
      <c r="A40" s="113">
        <v>29403</v>
      </c>
      <c r="B40" s="49" t="str">
        <f>[1]rates_public!B40</f>
        <v>N/E</v>
      </c>
      <c r="C40" s="49">
        <f>[1]rates_public!C40</f>
        <v>20.93</v>
      </c>
      <c r="D40" s="49" t="str">
        <f>[1]rates_public!D40</f>
        <v>N/E</v>
      </c>
      <c r="E40" s="49" t="str">
        <f>[1]rates_public!E40</f>
        <v>N/E</v>
      </c>
      <c r="G40" s="197">
        <f t="shared" si="0"/>
        <v>20.93</v>
      </c>
    </row>
    <row r="41" spans="1:7" x14ac:dyDescent="0.55000000000000004">
      <c r="A41" s="114">
        <v>29434</v>
      </c>
      <c r="B41" s="49" t="str">
        <f>[1]rates_public!B41</f>
        <v>N/E</v>
      </c>
      <c r="C41" s="49">
        <f>[1]rates_public!C41</f>
        <v>21.65</v>
      </c>
      <c r="D41" s="49" t="str">
        <f>[1]rates_public!D41</f>
        <v>N/E</v>
      </c>
      <c r="E41" s="49" t="str">
        <f>[1]rates_public!E41</f>
        <v>N/E</v>
      </c>
      <c r="G41" s="197">
        <f t="shared" si="0"/>
        <v>21.65</v>
      </c>
    </row>
    <row r="42" spans="1:7" x14ac:dyDescent="0.55000000000000004">
      <c r="A42" s="115">
        <v>29465</v>
      </c>
      <c r="B42" s="49" t="str">
        <f>[1]rates_public!B42</f>
        <v>N/E</v>
      </c>
      <c r="C42" s="49">
        <f>[1]rates_public!C42</f>
        <v>23.34</v>
      </c>
      <c r="D42" s="49" t="str">
        <f>[1]rates_public!D42</f>
        <v>N/E</v>
      </c>
      <c r="E42" s="49" t="str">
        <f>[1]rates_public!E42</f>
        <v>N/E</v>
      </c>
      <c r="G42" s="197">
        <f t="shared" si="0"/>
        <v>23.34</v>
      </c>
    </row>
    <row r="43" spans="1:7" x14ac:dyDescent="0.55000000000000004">
      <c r="A43" s="116">
        <v>29495</v>
      </c>
      <c r="B43" s="49" t="str">
        <f>[1]rates_public!B43</f>
        <v>N/E</v>
      </c>
      <c r="C43" s="49">
        <f>[1]rates_public!C43</f>
        <v>24.93</v>
      </c>
      <c r="D43" s="49" t="str">
        <f>[1]rates_public!D43</f>
        <v>N/E</v>
      </c>
      <c r="E43" s="49" t="str">
        <f>[1]rates_public!E43</f>
        <v>N/E</v>
      </c>
      <c r="G43" s="197">
        <f t="shared" si="0"/>
        <v>24.93</v>
      </c>
    </row>
    <row r="44" spans="1:7" x14ac:dyDescent="0.55000000000000004">
      <c r="A44" s="117">
        <v>29526</v>
      </c>
      <c r="B44" s="49" t="str">
        <f>[1]rates_public!B44</f>
        <v>N/E</v>
      </c>
      <c r="C44" s="49">
        <f>[1]rates_public!C44</f>
        <v>26.02</v>
      </c>
      <c r="D44" s="49" t="str">
        <f>[1]rates_public!D44</f>
        <v>N/E</v>
      </c>
      <c r="E44" s="49" t="str">
        <f>[1]rates_public!E44</f>
        <v>N/E</v>
      </c>
      <c r="G44" s="197">
        <f t="shared" si="0"/>
        <v>26.02</v>
      </c>
    </row>
    <row r="45" spans="1:7" x14ac:dyDescent="0.55000000000000004">
      <c r="A45" s="118">
        <v>29556</v>
      </c>
      <c r="B45" s="49" t="str">
        <f>[1]rates_public!B45</f>
        <v>N/E</v>
      </c>
      <c r="C45" s="49">
        <f>[1]rates_public!C45</f>
        <v>28.1</v>
      </c>
      <c r="D45" s="49" t="str">
        <f>[1]rates_public!D45</f>
        <v>N/E</v>
      </c>
      <c r="E45" s="49" t="str">
        <f>[1]rates_public!E45</f>
        <v>N/E</v>
      </c>
      <c r="G45" s="197">
        <f t="shared" si="0"/>
        <v>28.1</v>
      </c>
    </row>
    <row r="46" spans="1:7" x14ac:dyDescent="0.55000000000000004">
      <c r="A46" s="107">
        <v>29587</v>
      </c>
      <c r="B46" s="49" t="str">
        <f>[1]rates_public!B46</f>
        <v>N/E</v>
      </c>
      <c r="C46" s="49">
        <f>[1]rates_public!C46</f>
        <v>28.93</v>
      </c>
      <c r="D46" s="49" t="str">
        <f>[1]rates_public!D46</f>
        <v>N/E</v>
      </c>
      <c r="E46" s="49" t="str">
        <f>[1]rates_public!E46</f>
        <v>N/E</v>
      </c>
      <c r="G46" s="197">
        <f t="shared" si="0"/>
        <v>28.93</v>
      </c>
    </row>
    <row r="47" spans="1:7" x14ac:dyDescent="0.55000000000000004">
      <c r="A47" s="108">
        <v>29618</v>
      </c>
      <c r="B47" s="49" t="str">
        <f>[1]rates_public!B47</f>
        <v>N/E</v>
      </c>
      <c r="C47" s="49">
        <f>[1]rates_public!C47</f>
        <v>28.84</v>
      </c>
      <c r="D47" s="49" t="str">
        <f>[1]rates_public!D47</f>
        <v>N/E</v>
      </c>
      <c r="E47" s="49" t="str">
        <f>[1]rates_public!E47</f>
        <v>N/E</v>
      </c>
      <c r="G47" s="197">
        <f t="shared" si="0"/>
        <v>28.84</v>
      </c>
    </row>
    <row r="48" spans="1:7" x14ac:dyDescent="0.55000000000000004">
      <c r="A48" s="109">
        <v>29646</v>
      </c>
      <c r="B48" s="49" t="str">
        <f>[1]rates_public!B48</f>
        <v>N/E</v>
      </c>
      <c r="C48" s="49">
        <f>[1]rates_public!C48</f>
        <v>28.69</v>
      </c>
      <c r="D48" s="49" t="str">
        <f>[1]rates_public!D48</f>
        <v>N/E</v>
      </c>
      <c r="E48" s="49" t="str">
        <f>[1]rates_public!E48</f>
        <v>N/E</v>
      </c>
      <c r="G48" s="197">
        <f t="shared" si="0"/>
        <v>28.69</v>
      </c>
    </row>
    <row r="49" spans="1:7" x14ac:dyDescent="0.55000000000000004">
      <c r="A49" s="110">
        <v>29677</v>
      </c>
      <c r="B49" s="49" t="str">
        <f>[1]rates_public!B49</f>
        <v>N/E</v>
      </c>
      <c r="C49" s="49">
        <f>[1]rates_public!C49</f>
        <v>28.38</v>
      </c>
      <c r="D49" s="49" t="str">
        <f>[1]rates_public!D49</f>
        <v>N/E</v>
      </c>
      <c r="E49" s="49" t="str">
        <f>[1]rates_public!E49</f>
        <v>N/E</v>
      </c>
      <c r="G49" s="197">
        <f t="shared" si="0"/>
        <v>28.38</v>
      </c>
    </row>
    <row r="50" spans="1:7" x14ac:dyDescent="0.55000000000000004">
      <c r="A50" s="111">
        <v>29707</v>
      </c>
      <c r="B50" s="49" t="str">
        <f>[1]rates_public!B50</f>
        <v>N/E</v>
      </c>
      <c r="C50" s="49">
        <f>[1]rates_public!C50</f>
        <v>28.11</v>
      </c>
      <c r="D50" s="49" t="str">
        <f>[1]rates_public!D50</f>
        <v>N/E</v>
      </c>
      <c r="E50" s="49" t="str">
        <f>[1]rates_public!E50</f>
        <v>N/E</v>
      </c>
      <c r="G50" s="197">
        <f t="shared" si="0"/>
        <v>28.11</v>
      </c>
    </row>
    <row r="51" spans="1:7" x14ac:dyDescent="0.55000000000000004">
      <c r="A51" s="112">
        <v>29738</v>
      </c>
      <c r="B51" s="49" t="str">
        <f>[1]rates_public!B51</f>
        <v>N/E</v>
      </c>
      <c r="C51" s="49">
        <f>[1]rates_public!C51</f>
        <v>28.39</v>
      </c>
      <c r="D51" s="49" t="str">
        <f>[1]rates_public!D51</f>
        <v>N/E</v>
      </c>
      <c r="E51" s="49" t="str">
        <f>[1]rates_public!E51</f>
        <v>N/E</v>
      </c>
      <c r="G51" s="197">
        <f t="shared" si="0"/>
        <v>28.39</v>
      </c>
    </row>
    <row r="52" spans="1:7" x14ac:dyDescent="0.55000000000000004">
      <c r="A52" s="113">
        <v>29768</v>
      </c>
      <c r="B52" s="49" t="str">
        <f>[1]rates_public!B52</f>
        <v>N/E</v>
      </c>
      <c r="C52" s="49">
        <f>[1]rates_public!C52</f>
        <v>30.78</v>
      </c>
      <c r="D52" s="49" t="str">
        <f>[1]rates_public!D52</f>
        <v>N/E</v>
      </c>
      <c r="E52" s="49" t="str">
        <f>[1]rates_public!E52</f>
        <v>N/E</v>
      </c>
      <c r="G52" s="197">
        <f t="shared" si="0"/>
        <v>30.78</v>
      </c>
    </row>
    <row r="53" spans="1:7" x14ac:dyDescent="0.55000000000000004">
      <c r="A53" s="114">
        <v>29799</v>
      </c>
      <c r="B53" s="49" t="str">
        <f>[1]rates_public!B53</f>
        <v>N/E</v>
      </c>
      <c r="C53" s="49">
        <f>[1]rates_public!C53</f>
        <v>33.64</v>
      </c>
      <c r="D53" s="49" t="str">
        <f>[1]rates_public!D53</f>
        <v>N/E</v>
      </c>
      <c r="E53" s="49" t="str">
        <f>[1]rates_public!E53</f>
        <v>N/E</v>
      </c>
      <c r="G53" s="197">
        <f t="shared" si="0"/>
        <v>33.64</v>
      </c>
    </row>
    <row r="54" spans="1:7" x14ac:dyDescent="0.55000000000000004">
      <c r="A54" s="115">
        <v>29830</v>
      </c>
      <c r="B54" s="49" t="str">
        <f>[1]rates_public!B54</f>
        <v>N/E</v>
      </c>
      <c r="C54" s="49">
        <f>[1]rates_public!C54</f>
        <v>33.92</v>
      </c>
      <c r="D54" s="49" t="str">
        <f>[1]rates_public!D54</f>
        <v>N/E</v>
      </c>
      <c r="E54" s="49" t="str">
        <f>[1]rates_public!E54</f>
        <v>N/E</v>
      </c>
      <c r="G54" s="197">
        <f t="shared" si="0"/>
        <v>33.92</v>
      </c>
    </row>
    <row r="55" spans="1:7" x14ac:dyDescent="0.55000000000000004">
      <c r="A55" s="116">
        <v>29860</v>
      </c>
      <c r="B55" s="49" t="str">
        <f>[1]rates_public!B55</f>
        <v>N/E</v>
      </c>
      <c r="C55" s="49">
        <f>[1]rates_public!C55</f>
        <v>33.78</v>
      </c>
      <c r="D55" s="49" t="str">
        <f>[1]rates_public!D55</f>
        <v>N/E</v>
      </c>
      <c r="E55" s="49" t="str">
        <f>[1]rates_public!E55</f>
        <v>N/E</v>
      </c>
      <c r="G55" s="197">
        <f t="shared" si="0"/>
        <v>33.78</v>
      </c>
    </row>
    <row r="56" spans="1:7" x14ac:dyDescent="0.55000000000000004">
      <c r="A56" s="117">
        <v>29891</v>
      </c>
      <c r="B56" s="49" t="str">
        <f>[1]rates_public!B56</f>
        <v>N/E</v>
      </c>
      <c r="C56" s="49">
        <f>[1]rates_public!C56</f>
        <v>33.31</v>
      </c>
      <c r="D56" s="49" t="str">
        <f>[1]rates_public!D56</f>
        <v>N/E</v>
      </c>
      <c r="E56" s="49" t="str">
        <f>[1]rates_public!E56</f>
        <v>N/E</v>
      </c>
      <c r="G56" s="197">
        <f t="shared" si="0"/>
        <v>33.31</v>
      </c>
    </row>
    <row r="57" spans="1:7" x14ac:dyDescent="0.55000000000000004">
      <c r="A57" s="118">
        <v>29921</v>
      </c>
      <c r="B57" s="49" t="str">
        <f>[1]rates_public!B57</f>
        <v>N/E</v>
      </c>
      <c r="C57" s="49">
        <f>[1]rates_public!C57</f>
        <v>33.36</v>
      </c>
      <c r="D57" s="49" t="str">
        <f>[1]rates_public!D57</f>
        <v>N/E</v>
      </c>
      <c r="E57" s="49" t="str">
        <f>[1]rates_public!E57</f>
        <v>N/E</v>
      </c>
      <c r="G57" s="197">
        <f t="shared" si="0"/>
        <v>33.36</v>
      </c>
    </row>
    <row r="58" spans="1:7" x14ac:dyDescent="0.55000000000000004">
      <c r="A58" s="107">
        <v>29952</v>
      </c>
      <c r="B58" s="49">
        <f>[1]rates_public!B58</f>
        <v>0</v>
      </c>
      <c r="C58" s="49">
        <f>[1]rates_public!C58</f>
        <v>34.25</v>
      </c>
      <c r="D58" s="49" t="str">
        <f>[1]rates_public!D58</f>
        <v>N/E</v>
      </c>
      <c r="E58" s="49" t="str">
        <f>[1]rates_public!E58</f>
        <v>N/E</v>
      </c>
      <c r="G58" s="197">
        <f t="shared" si="0"/>
        <v>17.125</v>
      </c>
    </row>
    <row r="59" spans="1:7" x14ac:dyDescent="0.55000000000000004">
      <c r="A59" s="108">
        <v>29983</v>
      </c>
      <c r="B59" s="49">
        <f>[1]rates_public!B59</f>
        <v>0</v>
      </c>
      <c r="C59" s="49">
        <f>[1]rates_public!C59</f>
        <v>36.21</v>
      </c>
      <c r="D59" s="49" t="str">
        <f>[1]rates_public!D59</f>
        <v>N/E</v>
      </c>
      <c r="E59" s="49" t="str">
        <f>[1]rates_public!E59</f>
        <v>N/E</v>
      </c>
      <c r="G59" s="197">
        <f t="shared" si="0"/>
        <v>18.105</v>
      </c>
    </row>
    <row r="60" spans="1:7" x14ac:dyDescent="0.55000000000000004">
      <c r="A60" s="109">
        <v>30011</v>
      </c>
      <c r="B60" s="49">
        <f>[1]rates_public!B60</f>
        <v>0</v>
      </c>
      <c r="C60" s="49">
        <f>[1]rates_public!C60</f>
        <v>35.24</v>
      </c>
      <c r="D60" s="49" t="str">
        <f>[1]rates_public!D60</f>
        <v>N/E</v>
      </c>
      <c r="E60" s="49" t="str">
        <f>[1]rates_public!E60</f>
        <v>N/E</v>
      </c>
      <c r="G60" s="197">
        <f t="shared" si="0"/>
        <v>17.62</v>
      </c>
    </row>
    <row r="61" spans="1:7" x14ac:dyDescent="0.55000000000000004">
      <c r="A61" s="110">
        <v>30042</v>
      </c>
      <c r="B61" s="49">
        <f>[1]rates_public!B61</f>
        <v>0</v>
      </c>
      <c r="C61" s="49">
        <f>[1]rates_public!C61</f>
        <v>37.630000000000003</v>
      </c>
      <c r="D61" s="49" t="str">
        <f>[1]rates_public!D61</f>
        <v>N/E</v>
      </c>
      <c r="E61" s="49" t="str">
        <f>[1]rates_public!E61</f>
        <v>N/E</v>
      </c>
      <c r="G61" s="197">
        <f t="shared" si="0"/>
        <v>18.815000000000001</v>
      </c>
    </row>
    <row r="62" spans="1:7" x14ac:dyDescent="0.55000000000000004">
      <c r="A62" s="111">
        <v>30072</v>
      </c>
      <c r="B62" s="49">
        <f>[1]rates_public!B62</f>
        <v>0</v>
      </c>
      <c r="C62" s="49">
        <f>[1]rates_public!C62</f>
        <v>42.89</v>
      </c>
      <c r="D62" s="49" t="str">
        <f>[1]rates_public!D62</f>
        <v>N/E</v>
      </c>
      <c r="E62" s="49" t="str">
        <f>[1]rates_public!E62</f>
        <v>N/E</v>
      </c>
      <c r="G62" s="197">
        <f t="shared" si="0"/>
        <v>21.445</v>
      </c>
    </row>
    <row r="63" spans="1:7" x14ac:dyDescent="0.55000000000000004">
      <c r="A63" s="112">
        <v>30103</v>
      </c>
      <c r="B63" s="49">
        <f>[1]rates_public!B63</f>
        <v>0</v>
      </c>
      <c r="C63" s="49">
        <f>[1]rates_public!C63</f>
        <v>51.72</v>
      </c>
      <c r="D63" s="49" t="str">
        <f>[1]rates_public!D63</f>
        <v>N/E</v>
      </c>
      <c r="E63" s="49" t="str">
        <f>[1]rates_public!E63</f>
        <v>N/E</v>
      </c>
      <c r="G63" s="197">
        <f t="shared" si="0"/>
        <v>25.86</v>
      </c>
    </row>
    <row r="64" spans="1:7" x14ac:dyDescent="0.55000000000000004">
      <c r="A64" s="113">
        <v>30133</v>
      </c>
      <c r="B64" s="49">
        <f>[1]rates_public!B64</f>
        <v>0</v>
      </c>
      <c r="C64" s="49">
        <f>[1]rates_public!C64</f>
        <v>53</v>
      </c>
      <c r="D64" s="49" t="str">
        <f>[1]rates_public!D64</f>
        <v>N/E</v>
      </c>
      <c r="E64" s="49" t="str">
        <f>[1]rates_public!E64</f>
        <v>N/E</v>
      </c>
      <c r="G64" s="197">
        <f t="shared" si="0"/>
        <v>26.5</v>
      </c>
    </row>
    <row r="65" spans="1:7" x14ac:dyDescent="0.55000000000000004">
      <c r="A65" s="114">
        <v>30164</v>
      </c>
      <c r="B65" s="49">
        <f>[1]rates_public!B65</f>
        <v>0</v>
      </c>
      <c r="C65" s="49">
        <f>[1]rates_public!C65</f>
        <v>56.15</v>
      </c>
      <c r="D65" s="49" t="str">
        <f>[1]rates_public!D65</f>
        <v>N/E</v>
      </c>
      <c r="E65" s="49" t="str">
        <f>[1]rates_public!E65</f>
        <v>N/E</v>
      </c>
      <c r="G65" s="197">
        <f t="shared" si="0"/>
        <v>28.074999999999999</v>
      </c>
    </row>
    <row r="66" spans="1:7" x14ac:dyDescent="0.55000000000000004">
      <c r="A66" s="115">
        <v>30195</v>
      </c>
      <c r="B66" s="49">
        <f>[1]rates_public!B66</f>
        <v>53.32</v>
      </c>
      <c r="C66" s="49">
        <f>[1]rates_public!C66</f>
        <v>50.58</v>
      </c>
      <c r="D66" s="49" t="str">
        <f>[1]rates_public!D66</f>
        <v>N/E</v>
      </c>
      <c r="E66" s="49" t="str">
        <f>[1]rates_public!E66</f>
        <v>N/E</v>
      </c>
      <c r="G66" s="197">
        <f t="shared" si="0"/>
        <v>51.95</v>
      </c>
    </row>
    <row r="67" spans="1:7" x14ac:dyDescent="0.55000000000000004">
      <c r="A67" s="116">
        <v>30225</v>
      </c>
      <c r="B67" s="49">
        <f>[1]rates_public!B67</f>
        <v>36.32</v>
      </c>
      <c r="C67" s="49">
        <f>[1]rates_public!C67</f>
        <v>42.79</v>
      </c>
      <c r="D67" s="49" t="str">
        <f>[1]rates_public!D67</f>
        <v>N/E</v>
      </c>
      <c r="E67" s="49" t="str">
        <f>[1]rates_public!E67</f>
        <v>N/E</v>
      </c>
      <c r="G67" s="197">
        <f t="shared" si="0"/>
        <v>39.555</v>
      </c>
    </row>
    <row r="68" spans="1:7" x14ac:dyDescent="0.55000000000000004">
      <c r="A68" s="117">
        <v>30256</v>
      </c>
      <c r="B68" s="49">
        <f>[1]rates_public!B68</f>
        <v>39.14</v>
      </c>
      <c r="C68" s="49">
        <f>[1]rates_public!C68</f>
        <v>51.48</v>
      </c>
      <c r="D68" s="49" t="str">
        <f>[1]rates_public!D68</f>
        <v>N/E</v>
      </c>
      <c r="E68" s="49" t="str">
        <f>[1]rates_public!E68</f>
        <v>N/E</v>
      </c>
      <c r="G68" s="197">
        <f t="shared" si="0"/>
        <v>45.31</v>
      </c>
    </row>
    <row r="69" spans="1:7" x14ac:dyDescent="0.55000000000000004">
      <c r="A69" s="118">
        <v>30286</v>
      </c>
      <c r="B69" s="49">
        <f>[1]rates_public!B69</f>
        <v>48.74</v>
      </c>
      <c r="C69" s="49">
        <f>[1]rates_public!C69</f>
        <v>57.73</v>
      </c>
      <c r="D69" s="49" t="str">
        <f>[1]rates_public!D69</f>
        <v>N/E</v>
      </c>
      <c r="E69" s="49" t="str">
        <f>[1]rates_public!E69</f>
        <v>N/E</v>
      </c>
      <c r="G69" s="197">
        <f t="shared" si="0"/>
        <v>53.234999999999999</v>
      </c>
    </row>
    <row r="70" spans="1:7" x14ac:dyDescent="0.55000000000000004">
      <c r="A70" s="107">
        <v>30317</v>
      </c>
      <c r="B70" s="49">
        <f>[1]rates_public!B70</f>
        <v>53.66</v>
      </c>
      <c r="C70" s="49">
        <f>[1]rates_public!C70</f>
        <v>59.75</v>
      </c>
      <c r="D70" s="49" t="str">
        <f>[1]rates_public!D70</f>
        <v>N/E</v>
      </c>
      <c r="E70" s="49" t="str">
        <f>[1]rates_public!E70</f>
        <v>N/E</v>
      </c>
      <c r="G70" s="197">
        <f t="shared" si="0"/>
        <v>56.704999999999998</v>
      </c>
    </row>
    <row r="71" spans="1:7" x14ac:dyDescent="0.55000000000000004">
      <c r="A71" s="108">
        <v>30348</v>
      </c>
      <c r="B71" s="49">
        <f>[1]rates_public!B71</f>
        <v>56.92</v>
      </c>
      <c r="C71" s="49">
        <f>[1]rates_public!C71</f>
        <v>61.57</v>
      </c>
      <c r="D71" s="49" t="str">
        <f>[1]rates_public!D71</f>
        <v>N/E</v>
      </c>
      <c r="E71" s="49" t="str">
        <f>[1]rates_public!E71</f>
        <v>N/E</v>
      </c>
      <c r="G71" s="197">
        <f t="shared" si="0"/>
        <v>59.245000000000005</v>
      </c>
    </row>
    <row r="72" spans="1:7" x14ac:dyDescent="0.55000000000000004">
      <c r="A72" s="109">
        <v>30376</v>
      </c>
      <c r="B72" s="49">
        <f>[1]rates_public!B72</f>
        <v>60.99</v>
      </c>
      <c r="C72" s="49">
        <f>[1]rates_public!C72</f>
        <v>64.650000000000006</v>
      </c>
      <c r="D72" s="49" t="str">
        <f>[1]rates_public!D72</f>
        <v>N/E</v>
      </c>
      <c r="E72" s="49" t="str">
        <f>[1]rates_public!E72</f>
        <v>N/E</v>
      </c>
      <c r="G72" s="197">
        <f t="shared" si="0"/>
        <v>62.820000000000007</v>
      </c>
    </row>
    <row r="73" spans="1:7" x14ac:dyDescent="0.55000000000000004">
      <c r="A73" s="110">
        <v>30407</v>
      </c>
      <c r="B73" s="49">
        <f>[1]rates_public!B73</f>
        <v>59.69</v>
      </c>
      <c r="C73" s="49">
        <f>[1]rates_public!C73</f>
        <v>63.04</v>
      </c>
      <c r="D73" s="49" t="str">
        <f>[1]rates_public!D73</f>
        <v>N/E</v>
      </c>
      <c r="E73" s="49" t="str">
        <f>[1]rates_public!E73</f>
        <v>N/E</v>
      </c>
      <c r="G73" s="197">
        <f t="shared" si="0"/>
        <v>61.364999999999995</v>
      </c>
    </row>
    <row r="74" spans="1:7" x14ac:dyDescent="0.55000000000000004">
      <c r="A74" s="111">
        <v>30437</v>
      </c>
      <c r="B74" s="49">
        <f>[1]rates_public!B74</f>
        <v>60.12</v>
      </c>
      <c r="C74" s="49">
        <f>[1]rates_public!C74</f>
        <v>63.53</v>
      </c>
      <c r="D74" s="49" t="str">
        <f>[1]rates_public!D74</f>
        <v>N/E</v>
      </c>
      <c r="E74" s="49" t="str">
        <f>[1]rates_public!E74</f>
        <v>N/E</v>
      </c>
      <c r="G74" s="197">
        <f t="shared" ref="G74:G137" si="1">AVERAGE(B74:E74)</f>
        <v>61.825000000000003</v>
      </c>
    </row>
    <row r="75" spans="1:7" x14ac:dyDescent="0.55000000000000004">
      <c r="A75" s="112">
        <v>30468</v>
      </c>
      <c r="B75" s="49">
        <f>[1]rates_public!B75</f>
        <v>59.17</v>
      </c>
      <c r="C75" s="49">
        <f>[1]rates_public!C75</f>
        <v>62.69</v>
      </c>
      <c r="D75" s="49" t="str">
        <f>[1]rates_public!D75</f>
        <v>N/E</v>
      </c>
      <c r="E75" s="49" t="str">
        <f>[1]rates_public!E75</f>
        <v>N/E</v>
      </c>
      <c r="G75" s="197">
        <f t="shared" si="1"/>
        <v>60.93</v>
      </c>
    </row>
    <row r="76" spans="1:7" x14ac:dyDescent="0.55000000000000004">
      <c r="A76" s="113">
        <v>30498</v>
      </c>
      <c r="B76" s="49">
        <f>[1]rates_public!B76</f>
        <v>59.4</v>
      </c>
      <c r="C76" s="49">
        <f>[1]rates_public!C76</f>
        <v>61.25</v>
      </c>
      <c r="D76" s="49" t="str">
        <f>[1]rates_public!D76</f>
        <v>N/E</v>
      </c>
      <c r="E76" s="49" t="str">
        <f>[1]rates_public!E76</f>
        <v>N/E</v>
      </c>
      <c r="G76" s="197">
        <f t="shared" si="1"/>
        <v>60.325000000000003</v>
      </c>
    </row>
    <row r="77" spans="1:7" x14ac:dyDescent="0.55000000000000004">
      <c r="A77" s="114">
        <v>30529</v>
      </c>
      <c r="B77" s="49">
        <f>[1]rates_public!B77</f>
        <v>0</v>
      </c>
      <c r="C77" s="49">
        <f>[1]rates_public!C77</f>
        <v>57.98</v>
      </c>
      <c r="D77" s="49" t="str">
        <f>[1]rates_public!D77</f>
        <v>N/E</v>
      </c>
      <c r="E77" s="49" t="str">
        <f>[1]rates_public!E77</f>
        <v>N/E</v>
      </c>
      <c r="G77" s="197">
        <f t="shared" si="1"/>
        <v>28.99</v>
      </c>
    </row>
    <row r="78" spans="1:7" x14ac:dyDescent="0.55000000000000004">
      <c r="A78" s="115">
        <v>30560</v>
      </c>
      <c r="B78" s="49">
        <f>[1]rates_public!B78</f>
        <v>0</v>
      </c>
      <c r="C78" s="49">
        <f>[1]rates_public!C78</f>
        <v>56.11</v>
      </c>
      <c r="D78" s="49" t="str">
        <f>[1]rates_public!D78</f>
        <v>N/E</v>
      </c>
      <c r="E78" s="49" t="str">
        <f>[1]rates_public!E78</f>
        <v>N/E</v>
      </c>
      <c r="G78" s="197">
        <f t="shared" si="1"/>
        <v>28.055</v>
      </c>
    </row>
    <row r="79" spans="1:7" x14ac:dyDescent="0.55000000000000004">
      <c r="A79" s="116">
        <v>30590</v>
      </c>
      <c r="B79" s="49">
        <f>[1]rates_public!B79</f>
        <v>0</v>
      </c>
      <c r="C79" s="49">
        <f>[1]rates_public!C79</f>
        <v>54.75</v>
      </c>
      <c r="D79" s="49" t="str">
        <f>[1]rates_public!D79</f>
        <v>N/E</v>
      </c>
      <c r="E79" s="49" t="str">
        <f>[1]rates_public!E79</f>
        <v>N/E</v>
      </c>
      <c r="G79" s="197">
        <f t="shared" si="1"/>
        <v>27.375</v>
      </c>
    </row>
    <row r="80" spans="1:7" x14ac:dyDescent="0.55000000000000004">
      <c r="A80" s="117">
        <v>30621</v>
      </c>
      <c r="B80" s="49">
        <f>[1]rates_public!B80</f>
        <v>0</v>
      </c>
      <c r="C80" s="49">
        <f>[1]rates_public!C80</f>
        <v>54.04</v>
      </c>
      <c r="D80" s="49" t="str">
        <f>[1]rates_public!D80</f>
        <v>N/E</v>
      </c>
      <c r="E80" s="49" t="str">
        <f>[1]rates_public!E80</f>
        <v>N/E</v>
      </c>
      <c r="G80" s="197">
        <f t="shared" si="1"/>
        <v>27.02</v>
      </c>
    </row>
    <row r="81" spans="1:7" x14ac:dyDescent="0.55000000000000004">
      <c r="A81" s="118">
        <v>30651</v>
      </c>
      <c r="B81" s="49">
        <f>[1]rates_public!B81</f>
        <v>0</v>
      </c>
      <c r="C81" s="49">
        <f>[1]rates_public!C81</f>
        <v>53.96</v>
      </c>
      <c r="D81" s="49" t="str">
        <f>[1]rates_public!D81</f>
        <v>N/E</v>
      </c>
      <c r="E81" s="49" t="str">
        <f>[1]rates_public!E81</f>
        <v>N/E</v>
      </c>
      <c r="G81" s="197">
        <f t="shared" si="1"/>
        <v>26.98</v>
      </c>
    </row>
    <row r="82" spans="1:7" x14ac:dyDescent="0.55000000000000004">
      <c r="A82" s="107">
        <v>30682</v>
      </c>
      <c r="B82" s="49">
        <f>[1]rates_public!B82</f>
        <v>0</v>
      </c>
      <c r="C82" s="49">
        <f>[1]rates_public!C82</f>
        <v>53.28</v>
      </c>
      <c r="D82" s="49">
        <f>[1]rates_public!D82</f>
        <v>0</v>
      </c>
      <c r="E82" s="49" t="str">
        <f>[1]rates_public!E82</f>
        <v>N/E</v>
      </c>
      <c r="G82" s="197">
        <f t="shared" si="1"/>
        <v>17.760000000000002</v>
      </c>
    </row>
    <row r="83" spans="1:7" x14ac:dyDescent="0.55000000000000004">
      <c r="A83" s="108">
        <v>30713</v>
      </c>
      <c r="B83" s="49">
        <f>[1]rates_public!B83</f>
        <v>0</v>
      </c>
      <c r="C83" s="49">
        <f>[1]rates_public!C83</f>
        <v>51.06</v>
      </c>
      <c r="D83" s="49">
        <f>[1]rates_public!D83</f>
        <v>0</v>
      </c>
      <c r="E83" s="49" t="str">
        <f>[1]rates_public!E83</f>
        <v>N/E</v>
      </c>
      <c r="G83" s="197">
        <f t="shared" si="1"/>
        <v>17.02</v>
      </c>
    </row>
    <row r="84" spans="1:7" x14ac:dyDescent="0.55000000000000004">
      <c r="A84" s="109">
        <v>30742</v>
      </c>
      <c r="B84" s="49">
        <f>[1]rates_public!B84</f>
        <v>0</v>
      </c>
      <c r="C84" s="49">
        <f>[1]rates_public!C84</f>
        <v>46.28</v>
      </c>
      <c r="D84" s="49">
        <f>[1]rates_public!D84</f>
        <v>0</v>
      </c>
      <c r="E84" s="49" t="str">
        <f>[1]rates_public!E84</f>
        <v>N/E</v>
      </c>
      <c r="G84" s="197">
        <f t="shared" si="1"/>
        <v>15.426666666666668</v>
      </c>
    </row>
    <row r="85" spans="1:7" x14ac:dyDescent="0.55000000000000004">
      <c r="A85" s="110">
        <v>30773</v>
      </c>
      <c r="B85" s="49">
        <f>[1]rates_public!B85</f>
        <v>0</v>
      </c>
      <c r="C85" s="49">
        <f>[1]rates_public!C85</f>
        <v>46.96</v>
      </c>
      <c r="D85" s="49">
        <f>[1]rates_public!D85</f>
        <v>0</v>
      </c>
      <c r="E85" s="49" t="str">
        <f>[1]rates_public!E85</f>
        <v>N/E</v>
      </c>
      <c r="G85" s="197">
        <f t="shared" si="1"/>
        <v>15.653333333333334</v>
      </c>
    </row>
    <row r="86" spans="1:7" x14ac:dyDescent="0.55000000000000004">
      <c r="A86" s="111">
        <v>30803</v>
      </c>
      <c r="B86" s="49">
        <f>[1]rates_public!B86</f>
        <v>0</v>
      </c>
      <c r="C86" s="49">
        <f>[1]rates_public!C86</f>
        <v>50.03</v>
      </c>
      <c r="D86" s="49">
        <f>[1]rates_public!D86</f>
        <v>0</v>
      </c>
      <c r="E86" s="49" t="str">
        <f>[1]rates_public!E86</f>
        <v>N/E</v>
      </c>
      <c r="G86" s="197">
        <f t="shared" si="1"/>
        <v>16.676666666666666</v>
      </c>
    </row>
    <row r="87" spans="1:7" x14ac:dyDescent="0.55000000000000004">
      <c r="A87" s="112">
        <v>30834</v>
      </c>
      <c r="B87" s="49">
        <f>[1]rates_public!B87</f>
        <v>0</v>
      </c>
      <c r="C87" s="49">
        <f>[1]rates_public!C87</f>
        <v>51.18</v>
      </c>
      <c r="D87" s="49">
        <f>[1]rates_public!D87</f>
        <v>0</v>
      </c>
      <c r="E87" s="49" t="str">
        <f>[1]rates_public!E87</f>
        <v>N/E</v>
      </c>
      <c r="G87" s="197">
        <f t="shared" si="1"/>
        <v>17.059999999999999</v>
      </c>
    </row>
    <row r="88" spans="1:7" x14ac:dyDescent="0.55000000000000004">
      <c r="A88" s="113">
        <v>30864</v>
      </c>
      <c r="B88" s="49">
        <f>[1]rates_public!B88</f>
        <v>0</v>
      </c>
      <c r="C88" s="49">
        <f>[1]rates_public!C88</f>
        <v>51.2</v>
      </c>
      <c r="D88" s="49">
        <f>[1]rates_public!D88</f>
        <v>0</v>
      </c>
      <c r="E88" s="49" t="str">
        <f>[1]rates_public!E88</f>
        <v>N/E</v>
      </c>
      <c r="G88" s="197">
        <f t="shared" si="1"/>
        <v>17.066666666666666</v>
      </c>
    </row>
    <row r="89" spans="1:7" x14ac:dyDescent="0.55000000000000004">
      <c r="A89" s="114">
        <v>30895</v>
      </c>
      <c r="B89" s="49">
        <f>[1]rates_public!B89</f>
        <v>0</v>
      </c>
      <c r="C89" s="49">
        <f>[1]rates_public!C89</f>
        <v>50.74</v>
      </c>
      <c r="D89" s="49">
        <f>[1]rates_public!D89</f>
        <v>0</v>
      </c>
      <c r="E89" s="49" t="str">
        <f>[1]rates_public!E89</f>
        <v>N/E</v>
      </c>
      <c r="G89" s="197">
        <f t="shared" si="1"/>
        <v>16.913333333333334</v>
      </c>
    </row>
    <row r="90" spans="1:7" x14ac:dyDescent="0.55000000000000004">
      <c r="A90" s="115">
        <v>30926</v>
      </c>
      <c r="B90" s="49">
        <f>[1]rates_public!B90</f>
        <v>0</v>
      </c>
      <c r="C90" s="49">
        <f>[1]rates_public!C90</f>
        <v>50.34</v>
      </c>
      <c r="D90" s="49">
        <f>[1]rates_public!D90</f>
        <v>51.3</v>
      </c>
      <c r="E90" s="49" t="str">
        <f>[1]rates_public!E90</f>
        <v>N/E</v>
      </c>
      <c r="G90" s="197">
        <f t="shared" si="1"/>
        <v>33.880000000000003</v>
      </c>
    </row>
    <row r="91" spans="1:7" x14ac:dyDescent="0.55000000000000004">
      <c r="A91" s="116">
        <v>30956</v>
      </c>
      <c r="B91" s="49">
        <f>[1]rates_public!B91</f>
        <v>0</v>
      </c>
      <c r="C91" s="49">
        <f>[1]rates_public!C91</f>
        <v>47.94</v>
      </c>
      <c r="D91" s="49">
        <f>[1]rates_public!D91</f>
        <v>49.77</v>
      </c>
      <c r="E91" s="49" t="str">
        <f>[1]rates_public!E91</f>
        <v>N/E</v>
      </c>
      <c r="G91" s="197">
        <f t="shared" si="1"/>
        <v>32.57</v>
      </c>
    </row>
    <row r="92" spans="1:7" x14ac:dyDescent="0.55000000000000004">
      <c r="A92" s="117">
        <v>30987</v>
      </c>
      <c r="B92" s="49">
        <f>[1]rates_public!B92</f>
        <v>0</v>
      </c>
      <c r="C92" s="49">
        <f>[1]rates_public!C92</f>
        <v>48.04</v>
      </c>
      <c r="D92" s="49">
        <f>[1]rates_public!D92</f>
        <v>51.61</v>
      </c>
      <c r="E92" s="49" t="str">
        <f>[1]rates_public!E92</f>
        <v>N/E</v>
      </c>
      <c r="G92" s="197">
        <f t="shared" si="1"/>
        <v>33.216666666666669</v>
      </c>
    </row>
    <row r="93" spans="1:7" x14ac:dyDescent="0.55000000000000004">
      <c r="A93" s="118">
        <v>31017</v>
      </c>
      <c r="B93" s="49">
        <f>[1]rates_public!B93</f>
        <v>0</v>
      </c>
      <c r="C93" s="49">
        <f>[1]rates_public!C93</f>
        <v>49.29</v>
      </c>
      <c r="D93" s="49">
        <f>[1]rates_public!D93</f>
        <v>50.48</v>
      </c>
      <c r="E93" s="49" t="str">
        <f>[1]rates_public!E93</f>
        <v>N/E</v>
      </c>
      <c r="G93" s="197">
        <f t="shared" si="1"/>
        <v>33.256666666666668</v>
      </c>
    </row>
    <row r="94" spans="1:7" x14ac:dyDescent="0.55000000000000004">
      <c r="A94" s="107">
        <v>31048</v>
      </c>
      <c r="B94" s="49">
        <f>[1]rates_public!B94</f>
        <v>0</v>
      </c>
      <c r="C94" s="49">
        <f>[1]rates_public!C94</f>
        <v>48.31</v>
      </c>
      <c r="D94" s="49">
        <f>[1]rates_public!D94</f>
        <v>51.74</v>
      </c>
      <c r="E94" s="49" t="str">
        <f>[1]rates_public!E94</f>
        <v>N/E</v>
      </c>
      <c r="G94" s="197">
        <f t="shared" si="1"/>
        <v>33.35</v>
      </c>
    </row>
    <row r="95" spans="1:7" x14ac:dyDescent="0.55000000000000004">
      <c r="A95" s="108">
        <v>31079</v>
      </c>
      <c r="B95" s="49">
        <f>[1]rates_public!B95</f>
        <v>48.26</v>
      </c>
      <c r="C95" s="49">
        <f>[1]rates_public!C95</f>
        <v>49.33</v>
      </c>
      <c r="D95" s="49">
        <f>[1]rates_public!D95</f>
        <v>51.15</v>
      </c>
      <c r="E95" s="49" t="str">
        <f>[1]rates_public!E95</f>
        <v>N/E</v>
      </c>
      <c r="G95" s="197">
        <f t="shared" si="1"/>
        <v>49.580000000000005</v>
      </c>
    </row>
    <row r="96" spans="1:7" x14ac:dyDescent="0.55000000000000004">
      <c r="A96" s="109">
        <v>31107</v>
      </c>
      <c r="B96" s="49">
        <f>[1]rates_public!B96</f>
        <v>55.82</v>
      </c>
      <c r="C96" s="49">
        <f>[1]rates_public!C96</f>
        <v>58.5</v>
      </c>
      <c r="D96" s="49">
        <f>[1]rates_public!D96</f>
        <v>53.35</v>
      </c>
      <c r="E96" s="49" t="str">
        <f>[1]rates_public!E96</f>
        <v>N/E</v>
      </c>
      <c r="G96" s="197">
        <f t="shared" si="1"/>
        <v>55.889999999999993</v>
      </c>
    </row>
    <row r="97" spans="1:7" x14ac:dyDescent="0.55000000000000004">
      <c r="A97" s="110">
        <v>31138</v>
      </c>
      <c r="B97" s="49">
        <f>[1]rates_public!B97</f>
        <v>56.6</v>
      </c>
      <c r="C97" s="49">
        <f>[1]rates_public!C97</f>
        <v>59.15</v>
      </c>
      <c r="D97" s="49">
        <f>[1]rates_public!D97</f>
        <v>64.319999999999993</v>
      </c>
      <c r="E97" s="49" t="str">
        <f>[1]rates_public!E97</f>
        <v>N/E</v>
      </c>
      <c r="G97" s="197">
        <f t="shared" si="1"/>
        <v>60.023333333333333</v>
      </c>
    </row>
    <row r="98" spans="1:7" x14ac:dyDescent="0.55000000000000004">
      <c r="A98" s="111">
        <v>31168</v>
      </c>
      <c r="B98" s="49">
        <f>[1]rates_public!B98</f>
        <v>55.05</v>
      </c>
      <c r="C98" s="49">
        <f>[1]rates_public!C98</f>
        <v>60.44</v>
      </c>
      <c r="D98" s="49">
        <f>[1]rates_public!D98</f>
        <v>63</v>
      </c>
      <c r="E98" s="49" t="str">
        <f>[1]rates_public!E98</f>
        <v>N/E</v>
      </c>
      <c r="G98" s="197">
        <f t="shared" si="1"/>
        <v>59.49666666666667</v>
      </c>
    </row>
    <row r="99" spans="1:7" x14ac:dyDescent="0.55000000000000004">
      <c r="A99" s="112">
        <v>31199</v>
      </c>
      <c r="B99" s="49">
        <f>[1]rates_public!B99</f>
        <v>61.1</v>
      </c>
      <c r="C99" s="49">
        <f>[1]rates_public!C99</f>
        <v>66.209999999999994</v>
      </c>
      <c r="D99" s="49">
        <f>[1]rates_public!D99</f>
        <v>0</v>
      </c>
      <c r="E99" s="49" t="str">
        <f>[1]rates_public!E99</f>
        <v>N/E</v>
      </c>
      <c r="G99" s="197">
        <f t="shared" si="1"/>
        <v>42.436666666666667</v>
      </c>
    </row>
    <row r="100" spans="1:7" x14ac:dyDescent="0.55000000000000004">
      <c r="A100" s="113">
        <v>31229</v>
      </c>
      <c r="B100" s="49">
        <f>[1]rates_public!B100</f>
        <v>67.239999999999995</v>
      </c>
      <c r="C100" s="49">
        <f>[1]rates_public!C100</f>
        <v>72.5</v>
      </c>
      <c r="D100" s="49">
        <f>[1]rates_public!D100</f>
        <v>74.010000000000005</v>
      </c>
      <c r="E100" s="49" t="str">
        <f>[1]rates_public!E100</f>
        <v>N/E</v>
      </c>
      <c r="G100" s="197">
        <f t="shared" si="1"/>
        <v>71.25</v>
      </c>
    </row>
    <row r="101" spans="1:7" x14ac:dyDescent="0.55000000000000004">
      <c r="A101" s="114">
        <v>31260</v>
      </c>
      <c r="B101" s="49">
        <f>[1]rates_public!B101</f>
        <v>69.459999999999994</v>
      </c>
      <c r="C101" s="49">
        <f>[1]rates_public!C101</f>
        <v>73.72</v>
      </c>
      <c r="D101" s="49">
        <f>[1]rates_public!D101</f>
        <v>0</v>
      </c>
      <c r="E101" s="49" t="str">
        <f>[1]rates_public!E101</f>
        <v>N/E</v>
      </c>
      <c r="G101" s="197">
        <f t="shared" si="1"/>
        <v>47.726666666666667</v>
      </c>
    </row>
    <row r="102" spans="1:7" x14ac:dyDescent="0.55000000000000004">
      <c r="A102" s="115">
        <v>31291</v>
      </c>
      <c r="B102" s="49">
        <f>[1]rates_public!B102</f>
        <v>65.56</v>
      </c>
      <c r="C102" s="49">
        <f>[1]rates_public!C102</f>
        <v>69.42</v>
      </c>
      <c r="D102" s="49">
        <f>[1]rates_public!D102</f>
        <v>0</v>
      </c>
      <c r="E102" s="49" t="str">
        <f>[1]rates_public!E102</f>
        <v>N/E</v>
      </c>
      <c r="G102" s="197">
        <f t="shared" si="1"/>
        <v>44.993333333333339</v>
      </c>
    </row>
    <row r="103" spans="1:7" x14ac:dyDescent="0.55000000000000004">
      <c r="A103" s="116">
        <v>31321</v>
      </c>
      <c r="B103" s="49">
        <f>[1]rates_public!B103</f>
        <v>62.06</v>
      </c>
      <c r="C103" s="49">
        <f>[1]rates_public!C103</f>
        <v>67.11</v>
      </c>
      <c r="D103" s="49">
        <f>[1]rates_public!D103</f>
        <v>0</v>
      </c>
      <c r="E103" s="49" t="str">
        <f>[1]rates_public!E103</f>
        <v>N/E</v>
      </c>
      <c r="G103" s="197">
        <f t="shared" si="1"/>
        <v>43.056666666666672</v>
      </c>
    </row>
    <row r="104" spans="1:7" x14ac:dyDescent="0.55000000000000004">
      <c r="A104" s="117">
        <v>31352</v>
      </c>
      <c r="B104" s="49">
        <f>[1]rates_public!B104</f>
        <v>64.150000000000006</v>
      </c>
      <c r="C104" s="49">
        <f>[1]rates_public!C104</f>
        <v>70.760000000000005</v>
      </c>
      <c r="D104" s="49">
        <f>[1]rates_public!D104</f>
        <v>0</v>
      </c>
      <c r="E104" s="49" t="str">
        <f>[1]rates_public!E104</f>
        <v>N/E</v>
      </c>
      <c r="G104" s="197">
        <f t="shared" si="1"/>
        <v>44.970000000000006</v>
      </c>
    </row>
    <row r="105" spans="1:7" x14ac:dyDescent="0.55000000000000004">
      <c r="A105" s="118">
        <v>31382</v>
      </c>
      <c r="B105" s="49">
        <f>[1]rates_public!B105</f>
        <v>71.72</v>
      </c>
      <c r="C105" s="49">
        <f>[1]rates_public!C105</f>
        <v>74.989999999999995</v>
      </c>
      <c r="D105" s="49">
        <f>[1]rates_public!D105</f>
        <v>0</v>
      </c>
      <c r="E105" s="49" t="str">
        <f>[1]rates_public!E105</f>
        <v>N/E</v>
      </c>
      <c r="G105" s="197">
        <f t="shared" si="1"/>
        <v>48.903333333333329</v>
      </c>
    </row>
    <row r="106" spans="1:7" x14ac:dyDescent="0.55000000000000004">
      <c r="A106" s="107">
        <v>31413</v>
      </c>
      <c r="B106" s="49">
        <f>[1]rates_public!B106</f>
        <v>72.150000000000006</v>
      </c>
      <c r="C106" s="49">
        <f>[1]rates_public!C106</f>
        <v>75.31</v>
      </c>
      <c r="D106" s="49">
        <f>[1]rates_public!D106</f>
        <v>0</v>
      </c>
      <c r="E106" s="49" t="str">
        <f>[1]rates_public!E106</f>
        <v>N/E</v>
      </c>
      <c r="G106" s="197">
        <f t="shared" si="1"/>
        <v>49.153333333333336</v>
      </c>
    </row>
    <row r="107" spans="1:7" x14ac:dyDescent="0.55000000000000004">
      <c r="A107" s="108">
        <v>31444</v>
      </c>
      <c r="B107" s="49">
        <f>[1]rates_public!B107</f>
        <v>72.47</v>
      </c>
      <c r="C107" s="49">
        <f>[1]rates_public!C107</f>
        <v>77.33</v>
      </c>
      <c r="D107" s="49">
        <f>[1]rates_public!D107</f>
        <v>0</v>
      </c>
      <c r="E107" s="49" t="str">
        <f>[1]rates_public!E107</f>
        <v>N/E</v>
      </c>
      <c r="G107" s="197">
        <f t="shared" si="1"/>
        <v>49.933333333333337</v>
      </c>
    </row>
    <row r="108" spans="1:7" x14ac:dyDescent="0.55000000000000004">
      <c r="A108" s="109">
        <v>31472</v>
      </c>
      <c r="B108" s="49">
        <f>[1]rates_public!B108</f>
        <v>76.819999999999993</v>
      </c>
      <c r="C108" s="49">
        <f>[1]rates_public!C108</f>
        <v>79.41</v>
      </c>
      <c r="D108" s="49">
        <f>[1]rates_public!D108</f>
        <v>0</v>
      </c>
      <c r="E108" s="49" t="str">
        <f>[1]rates_public!E108</f>
        <v>N/E</v>
      </c>
      <c r="G108" s="197">
        <f t="shared" si="1"/>
        <v>52.076666666666661</v>
      </c>
    </row>
    <row r="109" spans="1:7" x14ac:dyDescent="0.55000000000000004">
      <c r="A109" s="110">
        <v>31503</v>
      </c>
      <c r="B109" s="49">
        <f>[1]rates_public!B109</f>
        <v>80.33</v>
      </c>
      <c r="C109" s="49">
        <f>[1]rates_public!C109</f>
        <v>80.91</v>
      </c>
      <c r="D109" s="49">
        <f>[1]rates_public!D109</f>
        <v>0</v>
      </c>
      <c r="E109" s="49" t="str">
        <f>[1]rates_public!E109</f>
        <v>N/E</v>
      </c>
      <c r="G109" s="197">
        <f t="shared" si="1"/>
        <v>53.74666666666667</v>
      </c>
    </row>
    <row r="110" spans="1:7" x14ac:dyDescent="0.55000000000000004">
      <c r="A110" s="111">
        <v>31533</v>
      </c>
      <c r="B110" s="49">
        <f>[1]rates_public!B110</f>
        <v>80.5</v>
      </c>
      <c r="C110" s="49">
        <f>[1]rates_public!C110</f>
        <v>81.010000000000005</v>
      </c>
      <c r="D110" s="49">
        <f>[1]rates_public!D110</f>
        <v>0</v>
      </c>
      <c r="E110" s="49" t="str">
        <f>[1]rates_public!E110</f>
        <v>N/E</v>
      </c>
      <c r="G110" s="197">
        <f t="shared" si="1"/>
        <v>53.836666666666666</v>
      </c>
    </row>
    <row r="111" spans="1:7" x14ac:dyDescent="0.55000000000000004">
      <c r="A111" s="112">
        <v>31564</v>
      </c>
      <c r="B111" s="49">
        <f>[1]rates_public!B111</f>
        <v>84.71</v>
      </c>
      <c r="C111" s="49">
        <f>[1]rates_public!C111</f>
        <v>85.88</v>
      </c>
      <c r="D111" s="49">
        <f>[1]rates_public!D111</f>
        <v>0</v>
      </c>
      <c r="E111" s="49" t="str">
        <f>[1]rates_public!E111</f>
        <v>N/E</v>
      </c>
      <c r="G111" s="197">
        <f t="shared" si="1"/>
        <v>56.863333333333323</v>
      </c>
    </row>
    <row r="112" spans="1:7" x14ac:dyDescent="0.55000000000000004">
      <c r="A112" s="113">
        <v>31594</v>
      </c>
      <c r="B112" s="49">
        <f>[1]rates_public!B112</f>
        <v>90.48</v>
      </c>
      <c r="C112" s="49">
        <f>[1]rates_public!C112</f>
        <v>90.51</v>
      </c>
      <c r="D112" s="49">
        <f>[1]rates_public!D112</f>
        <v>0</v>
      </c>
      <c r="E112" s="49" t="str">
        <f>[1]rates_public!E112</f>
        <v>N/E</v>
      </c>
      <c r="G112" s="197">
        <f t="shared" si="1"/>
        <v>60.330000000000005</v>
      </c>
    </row>
    <row r="113" spans="1:7" x14ac:dyDescent="0.55000000000000004">
      <c r="A113" s="114">
        <v>31625</v>
      </c>
      <c r="B113" s="49">
        <f>[1]rates_public!B113</f>
        <v>96.52</v>
      </c>
      <c r="C113" s="49">
        <f>[1]rates_public!C113</f>
        <v>0</v>
      </c>
      <c r="D113" s="49">
        <f>[1]rates_public!D113</f>
        <v>0</v>
      </c>
      <c r="E113" s="49" t="str">
        <f>[1]rates_public!E113</f>
        <v>N/E</v>
      </c>
      <c r="G113" s="197">
        <f t="shared" si="1"/>
        <v>32.173333333333332</v>
      </c>
    </row>
    <row r="114" spans="1:7" x14ac:dyDescent="0.55000000000000004">
      <c r="A114" s="115">
        <v>31656</v>
      </c>
      <c r="B114" s="49">
        <f>[1]rates_public!B114</f>
        <v>100.23</v>
      </c>
      <c r="C114" s="49">
        <f>[1]rates_public!C114</f>
        <v>0</v>
      </c>
      <c r="D114" s="49">
        <f>[1]rates_public!D114</f>
        <v>0</v>
      </c>
      <c r="E114" s="49" t="str">
        <f>[1]rates_public!E114</f>
        <v>N/E</v>
      </c>
      <c r="G114" s="197">
        <f t="shared" si="1"/>
        <v>33.410000000000004</v>
      </c>
    </row>
    <row r="115" spans="1:7" x14ac:dyDescent="0.55000000000000004">
      <c r="A115" s="116">
        <v>31686</v>
      </c>
      <c r="B115" s="49">
        <f>[1]rates_public!B115</f>
        <v>99.71</v>
      </c>
      <c r="C115" s="49">
        <f>[1]rates_public!C115</f>
        <v>108.24</v>
      </c>
      <c r="D115" s="49">
        <f>[1]rates_public!D115</f>
        <v>0</v>
      </c>
      <c r="E115" s="49" t="str">
        <f>[1]rates_public!E115</f>
        <v>N/E</v>
      </c>
      <c r="G115" s="197">
        <f t="shared" si="1"/>
        <v>69.316666666666663</v>
      </c>
    </row>
    <row r="116" spans="1:7" x14ac:dyDescent="0.55000000000000004">
      <c r="A116" s="117">
        <v>31717</v>
      </c>
      <c r="B116" s="49">
        <f>[1]rates_public!B116</f>
        <v>95.74</v>
      </c>
      <c r="C116" s="49">
        <f>[1]rates_public!C116</f>
        <v>104.4</v>
      </c>
      <c r="D116" s="49">
        <f>[1]rates_public!D116</f>
        <v>0</v>
      </c>
      <c r="E116" s="49" t="str">
        <f>[1]rates_public!E116</f>
        <v>N/E</v>
      </c>
      <c r="G116" s="197">
        <f t="shared" si="1"/>
        <v>66.713333333333324</v>
      </c>
    </row>
    <row r="117" spans="1:7" x14ac:dyDescent="0.55000000000000004">
      <c r="A117" s="118">
        <v>31747</v>
      </c>
      <c r="B117" s="49">
        <f>[1]rates_public!B117</f>
        <v>99.47</v>
      </c>
      <c r="C117" s="49">
        <f>[1]rates_public!C117</f>
        <v>105.23</v>
      </c>
      <c r="D117" s="49">
        <f>[1]rates_public!D117</f>
        <v>0</v>
      </c>
      <c r="E117" s="49" t="str">
        <f>[1]rates_public!E117</f>
        <v>N/E</v>
      </c>
      <c r="G117" s="197">
        <f t="shared" si="1"/>
        <v>68.233333333333334</v>
      </c>
    </row>
    <row r="118" spans="1:7" x14ac:dyDescent="0.55000000000000004">
      <c r="A118" s="107">
        <v>31778</v>
      </c>
      <c r="B118" s="49">
        <f>[1]rates_public!B118</f>
        <v>96.35</v>
      </c>
      <c r="C118" s="49">
        <f>[1]rates_public!C118</f>
        <v>104.99</v>
      </c>
      <c r="D118" s="49">
        <f>[1]rates_public!D118</f>
        <v>0</v>
      </c>
      <c r="E118" s="49" t="str">
        <f>[1]rates_public!E118</f>
        <v>N/E</v>
      </c>
      <c r="G118" s="197">
        <f t="shared" si="1"/>
        <v>67.11333333333333</v>
      </c>
    </row>
    <row r="119" spans="1:7" x14ac:dyDescent="0.55000000000000004">
      <c r="A119" s="108">
        <v>31809</v>
      </c>
      <c r="B119" s="49">
        <f>[1]rates_public!B119</f>
        <v>96.69</v>
      </c>
      <c r="C119" s="49">
        <f>[1]rates_public!C119</f>
        <v>104.95</v>
      </c>
      <c r="D119" s="49">
        <f>[1]rates_public!D119</f>
        <v>0</v>
      </c>
      <c r="E119" s="49" t="str">
        <f>[1]rates_public!E119</f>
        <v>N/E</v>
      </c>
      <c r="G119" s="197">
        <f t="shared" si="1"/>
        <v>67.213333333333324</v>
      </c>
    </row>
    <row r="120" spans="1:7" x14ac:dyDescent="0.55000000000000004">
      <c r="A120" s="109">
        <v>31837</v>
      </c>
      <c r="B120" s="49">
        <f>[1]rates_public!B120</f>
        <v>95</v>
      </c>
      <c r="C120" s="49">
        <f>[1]rates_public!C120</f>
        <v>101.61</v>
      </c>
      <c r="D120" s="49">
        <f>[1]rates_public!D120</f>
        <v>112.59</v>
      </c>
      <c r="E120" s="49" t="str">
        <f>[1]rates_public!E120</f>
        <v>N/E</v>
      </c>
      <c r="G120" s="197">
        <f t="shared" si="1"/>
        <v>103.06666666666668</v>
      </c>
    </row>
    <row r="121" spans="1:7" x14ac:dyDescent="0.55000000000000004">
      <c r="A121" s="110">
        <v>31868</v>
      </c>
      <c r="B121" s="49">
        <f>[1]rates_public!B121</f>
        <v>93.04</v>
      </c>
      <c r="C121" s="49">
        <f>[1]rates_public!C121</f>
        <v>99.64</v>
      </c>
      <c r="D121" s="49">
        <f>[1]rates_public!D121</f>
        <v>111.36</v>
      </c>
      <c r="E121" s="49" t="str">
        <f>[1]rates_public!E121</f>
        <v>N/E</v>
      </c>
      <c r="G121" s="197">
        <f t="shared" si="1"/>
        <v>101.34666666666668</v>
      </c>
    </row>
    <row r="122" spans="1:7" x14ac:dyDescent="0.55000000000000004">
      <c r="A122" s="111">
        <v>31898</v>
      </c>
      <c r="B122" s="49">
        <f>[1]rates_public!B122</f>
        <v>91.47</v>
      </c>
      <c r="C122" s="49">
        <f>[1]rates_public!C122</f>
        <v>98.42</v>
      </c>
      <c r="D122" s="49">
        <f>[1]rates_public!D122</f>
        <v>110.12</v>
      </c>
      <c r="E122" s="49" t="str">
        <f>[1]rates_public!E122</f>
        <v>N/E</v>
      </c>
      <c r="G122" s="197">
        <f t="shared" si="1"/>
        <v>100.00333333333333</v>
      </c>
    </row>
    <row r="123" spans="1:7" x14ac:dyDescent="0.55000000000000004">
      <c r="A123" s="112">
        <v>31929</v>
      </c>
      <c r="B123" s="49">
        <f>[1]rates_public!B123</f>
        <v>91.67</v>
      </c>
      <c r="C123" s="49">
        <f>[1]rates_public!C123</f>
        <v>98.34</v>
      </c>
      <c r="D123" s="49">
        <f>[1]rates_public!D123</f>
        <v>109.56</v>
      </c>
      <c r="E123" s="49" t="str">
        <f>[1]rates_public!E123</f>
        <v>N/E</v>
      </c>
      <c r="G123" s="197">
        <f t="shared" si="1"/>
        <v>99.856666666666669</v>
      </c>
    </row>
    <row r="124" spans="1:7" x14ac:dyDescent="0.55000000000000004">
      <c r="A124" s="113">
        <v>31959</v>
      </c>
      <c r="B124" s="49">
        <f>[1]rates_public!B124</f>
        <v>91.12</v>
      </c>
      <c r="C124" s="49">
        <f>[1]rates_public!C124</f>
        <v>97.27</v>
      </c>
      <c r="D124" s="49">
        <f>[1]rates_public!D124</f>
        <v>106.48</v>
      </c>
      <c r="E124" s="49" t="str">
        <f>[1]rates_public!E124</f>
        <v>N/E</v>
      </c>
      <c r="G124" s="197">
        <f t="shared" si="1"/>
        <v>98.29</v>
      </c>
    </row>
    <row r="125" spans="1:7" x14ac:dyDescent="0.55000000000000004">
      <c r="A125" s="114">
        <v>31990</v>
      </c>
      <c r="B125" s="49">
        <f>[1]rates_public!B125</f>
        <v>90.32</v>
      </c>
      <c r="C125" s="49">
        <f>[1]rates_public!C125</f>
        <v>95.87</v>
      </c>
      <c r="D125" s="49">
        <f>[1]rates_public!D125</f>
        <v>106.27</v>
      </c>
      <c r="E125" s="49" t="str">
        <f>[1]rates_public!E125</f>
        <v>N/E</v>
      </c>
      <c r="G125" s="197">
        <f t="shared" si="1"/>
        <v>97.486666666666665</v>
      </c>
    </row>
    <row r="126" spans="1:7" x14ac:dyDescent="0.55000000000000004">
      <c r="A126" s="115">
        <v>32021</v>
      </c>
      <c r="B126" s="49">
        <f>[1]rates_public!B126</f>
        <v>89.91</v>
      </c>
      <c r="C126" s="49">
        <f>[1]rates_public!C126</f>
        <v>95.62</v>
      </c>
      <c r="D126" s="49">
        <f>[1]rates_public!D126</f>
        <v>106.8</v>
      </c>
      <c r="E126" s="49" t="str">
        <f>[1]rates_public!E126</f>
        <v>N/E</v>
      </c>
      <c r="G126" s="197">
        <f t="shared" si="1"/>
        <v>97.443333333333328</v>
      </c>
    </row>
    <row r="127" spans="1:7" x14ac:dyDescent="0.55000000000000004">
      <c r="A127" s="116">
        <v>32051</v>
      </c>
      <c r="B127" s="49">
        <f>[1]rates_public!B127</f>
        <v>89.81</v>
      </c>
      <c r="C127" s="49">
        <f>[1]rates_public!C127</f>
        <v>98.25</v>
      </c>
      <c r="D127" s="49">
        <f>[1]rates_public!D127</f>
        <v>107.4</v>
      </c>
      <c r="E127" s="49" t="str">
        <f>[1]rates_public!E127</f>
        <v>N/E</v>
      </c>
      <c r="G127" s="197">
        <f t="shared" si="1"/>
        <v>98.486666666666679</v>
      </c>
    </row>
    <row r="128" spans="1:7" x14ac:dyDescent="0.55000000000000004">
      <c r="A128" s="117">
        <v>32082</v>
      </c>
      <c r="B128" s="49">
        <f>[1]rates_public!B128</f>
        <v>103.71</v>
      </c>
      <c r="C128" s="49">
        <f>[1]rates_public!C128</f>
        <v>115.05</v>
      </c>
      <c r="D128" s="49">
        <f>[1]rates_public!D128</f>
        <v>134.12</v>
      </c>
      <c r="E128" s="49" t="str">
        <f>[1]rates_public!E128</f>
        <v>N/E</v>
      </c>
      <c r="G128" s="197">
        <f t="shared" si="1"/>
        <v>117.62666666666667</v>
      </c>
    </row>
    <row r="129" spans="1:7" x14ac:dyDescent="0.55000000000000004">
      <c r="A129" s="118">
        <v>32112</v>
      </c>
      <c r="B129" s="49">
        <f>[1]rates_public!B129</f>
        <v>122.45</v>
      </c>
      <c r="C129" s="49">
        <f>[1]rates_public!C129</f>
        <v>135.5</v>
      </c>
      <c r="D129" s="49">
        <f>[1]rates_public!D129</f>
        <v>0</v>
      </c>
      <c r="E129" s="49" t="str">
        <f>[1]rates_public!E129</f>
        <v>N/E</v>
      </c>
      <c r="G129" s="197">
        <f t="shared" si="1"/>
        <v>85.983333333333334</v>
      </c>
    </row>
    <row r="130" spans="1:7" x14ac:dyDescent="0.55000000000000004">
      <c r="A130" s="107">
        <v>32143</v>
      </c>
      <c r="B130" s="49">
        <f>[1]rates_public!B130</f>
        <v>157.63</v>
      </c>
      <c r="C130" s="49">
        <f>[1]rates_public!C130</f>
        <v>156.15</v>
      </c>
      <c r="D130" s="49">
        <f>[1]rates_public!D130</f>
        <v>0</v>
      </c>
      <c r="E130" s="49" t="str">
        <f>[1]rates_public!E130</f>
        <v>N/E</v>
      </c>
      <c r="G130" s="197">
        <f t="shared" si="1"/>
        <v>104.59333333333332</v>
      </c>
    </row>
    <row r="131" spans="1:7" x14ac:dyDescent="0.55000000000000004">
      <c r="A131" s="108">
        <v>32174</v>
      </c>
      <c r="B131" s="49">
        <f>[1]rates_public!B131</f>
        <v>153.57</v>
      </c>
      <c r="C131" s="49">
        <f>[1]rates_public!C131</f>
        <v>153.63</v>
      </c>
      <c r="D131" s="49">
        <f>[1]rates_public!D131</f>
        <v>0</v>
      </c>
      <c r="E131" s="49" t="str">
        <f>[1]rates_public!E131</f>
        <v>N/E</v>
      </c>
      <c r="G131" s="197">
        <f t="shared" si="1"/>
        <v>102.39999999999999</v>
      </c>
    </row>
    <row r="132" spans="1:7" x14ac:dyDescent="0.55000000000000004">
      <c r="A132" s="109">
        <v>32203</v>
      </c>
      <c r="B132" s="49">
        <f>[1]rates_public!B132</f>
        <v>97</v>
      </c>
      <c r="C132" s="49">
        <f>[1]rates_public!C132</f>
        <v>79.94</v>
      </c>
      <c r="D132" s="49">
        <f>[1]rates_public!D132</f>
        <v>0</v>
      </c>
      <c r="E132" s="49" t="str">
        <f>[1]rates_public!E132</f>
        <v>N/E</v>
      </c>
      <c r="G132" s="197">
        <f t="shared" si="1"/>
        <v>58.98</v>
      </c>
    </row>
    <row r="133" spans="1:7" x14ac:dyDescent="0.55000000000000004">
      <c r="A133" s="110">
        <v>32234</v>
      </c>
      <c r="B133" s="49">
        <f>[1]rates_public!B133</f>
        <v>63.63</v>
      </c>
      <c r="C133" s="49">
        <f>[1]rates_public!C133</f>
        <v>53.81</v>
      </c>
      <c r="D133" s="49">
        <f>[1]rates_public!D133</f>
        <v>0</v>
      </c>
      <c r="E133" s="49" t="str">
        <f>[1]rates_public!E133</f>
        <v>N/E</v>
      </c>
      <c r="G133" s="197">
        <f t="shared" si="1"/>
        <v>39.146666666666668</v>
      </c>
    </row>
    <row r="134" spans="1:7" x14ac:dyDescent="0.55000000000000004">
      <c r="A134" s="111">
        <v>32264</v>
      </c>
      <c r="B134" s="49">
        <f>[1]rates_public!B134</f>
        <v>53.98</v>
      </c>
      <c r="C134" s="49">
        <f>[1]rates_public!C134</f>
        <v>44.7</v>
      </c>
      <c r="D134" s="49">
        <f>[1]rates_public!D134</f>
        <v>37.28</v>
      </c>
      <c r="E134" s="49" t="str">
        <f>[1]rates_public!E134</f>
        <v>N/E</v>
      </c>
      <c r="G134" s="197">
        <f t="shared" si="1"/>
        <v>45.32</v>
      </c>
    </row>
    <row r="135" spans="1:7" x14ac:dyDescent="0.55000000000000004">
      <c r="A135" s="112">
        <v>32295</v>
      </c>
      <c r="B135" s="49">
        <f>[1]rates_public!B135</f>
        <v>53.98</v>
      </c>
      <c r="C135" s="49">
        <f>[1]rates_public!C135</f>
        <v>33.78</v>
      </c>
      <c r="D135" s="49">
        <f>[1]rates_public!D135</f>
        <v>34.74</v>
      </c>
      <c r="E135" s="49" t="str">
        <f>[1]rates_public!E135</f>
        <v>N/E</v>
      </c>
      <c r="G135" s="197">
        <f t="shared" si="1"/>
        <v>40.833333333333336</v>
      </c>
    </row>
    <row r="136" spans="1:7" x14ac:dyDescent="0.55000000000000004">
      <c r="A136" s="113">
        <v>32325</v>
      </c>
      <c r="B136" s="49">
        <f>[1]rates_public!B136</f>
        <v>40.32</v>
      </c>
      <c r="C136" s="49">
        <f>[1]rates_public!C136</f>
        <v>32.450000000000003</v>
      </c>
      <c r="D136" s="49">
        <f>[1]rates_public!D136</f>
        <v>32.54</v>
      </c>
      <c r="E136" s="49" t="str">
        <f>[1]rates_public!E136</f>
        <v>N/E</v>
      </c>
      <c r="G136" s="197">
        <f t="shared" si="1"/>
        <v>35.103333333333332</v>
      </c>
    </row>
    <row r="137" spans="1:7" x14ac:dyDescent="0.55000000000000004">
      <c r="A137" s="114">
        <v>32356</v>
      </c>
      <c r="B137" s="49">
        <f>[1]rates_public!B137</f>
        <v>41.47</v>
      </c>
      <c r="C137" s="49">
        <f>[1]rates_public!C137</f>
        <v>32.450000000000003</v>
      </c>
      <c r="D137" s="49">
        <f>[1]rates_public!D137</f>
        <v>32.549999999999997</v>
      </c>
      <c r="E137" s="49" t="str">
        <f>[1]rates_public!E137</f>
        <v>N/E</v>
      </c>
      <c r="G137" s="197">
        <f t="shared" si="1"/>
        <v>35.49</v>
      </c>
    </row>
    <row r="138" spans="1:7" x14ac:dyDescent="0.55000000000000004">
      <c r="A138" s="115">
        <v>32387</v>
      </c>
      <c r="B138" s="49">
        <f>[1]rates_public!B138</f>
        <v>41.81</v>
      </c>
      <c r="C138" s="49">
        <f>[1]rates_public!C138</f>
        <v>32.450000000000003</v>
      </c>
      <c r="D138" s="49">
        <f>[1]rates_public!D138</f>
        <v>32.54</v>
      </c>
      <c r="E138" s="49" t="str">
        <f>[1]rates_public!E138</f>
        <v>N/E</v>
      </c>
      <c r="G138" s="197">
        <f t="shared" ref="G138:G201" si="2">AVERAGE(B138:E138)</f>
        <v>35.6</v>
      </c>
    </row>
    <row r="139" spans="1:7" x14ac:dyDescent="0.55000000000000004">
      <c r="A139" s="116">
        <v>32417</v>
      </c>
      <c r="B139" s="49">
        <f>[1]rates_public!B139</f>
        <v>44.68</v>
      </c>
      <c r="C139" s="49">
        <f>[1]rates_public!C139</f>
        <v>32.450000000000003</v>
      </c>
      <c r="D139" s="49">
        <f>[1]rates_public!D139</f>
        <v>32.54</v>
      </c>
      <c r="E139" s="49" t="str">
        <f>[1]rates_public!E139</f>
        <v>N/E</v>
      </c>
      <c r="G139" s="197">
        <f t="shared" si="2"/>
        <v>36.556666666666665</v>
      </c>
    </row>
    <row r="140" spans="1:7" x14ac:dyDescent="0.55000000000000004">
      <c r="A140" s="117">
        <v>32448</v>
      </c>
      <c r="B140" s="49">
        <f>[1]rates_public!B140</f>
        <v>50</v>
      </c>
      <c r="C140" s="49">
        <f>[1]rates_public!C140</f>
        <v>0</v>
      </c>
      <c r="D140" s="49">
        <f>[1]rates_public!D140</f>
        <v>0</v>
      </c>
      <c r="E140" s="49" t="str">
        <f>[1]rates_public!E140</f>
        <v>N/E</v>
      </c>
      <c r="G140" s="197">
        <f t="shared" si="2"/>
        <v>16.666666666666668</v>
      </c>
    </row>
    <row r="141" spans="1:7" x14ac:dyDescent="0.55000000000000004">
      <c r="A141" s="118">
        <v>32478</v>
      </c>
      <c r="B141" s="49">
        <f>[1]rates_public!B141</f>
        <v>52.31</v>
      </c>
      <c r="C141" s="49">
        <f>[1]rates_public!C141</f>
        <v>51.47</v>
      </c>
      <c r="D141" s="49">
        <f>[1]rates_public!D141</f>
        <v>0</v>
      </c>
      <c r="E141" s="49" t="str">
        <f>[1]rates_public!E141</f>
        <v>N/E</v>
      </c>
      <c r="G141" s="197">
        <f t="shared" si="2"/>
        <v>34.593333333333334</v>
      </c>
    </row>
    <row r="142" spans="1:7" x14ac:dyDescent="0.55000000000000004">
      <c r="A142" s="107">
        <v>32509</v>
      </c>
      <c r="B142" s="49">
        <f>[1]rates_public!B142</f>
        <v>50.82</v>
      </c>
      <c r="C142" s="49">
        <f>[1]rates_public!C142</f>
        <v>50.51</v>
      </c>
      <c r="D142" s="49">
        <f>[1]rates_public!D142</f>
        <v>0</v>
      </c>
      <c r="E142" s="49" t="str">
        <f>[1]rates_public!E142</f>
        <v>N/E</v>
      </c>
      <c r="G142" s="197">
        <f t="shared" si="2"/>
        <v>33.776666666666664</v>
      </c>
    </row>
    <row r="143" spans="1:7" x14ac:dyDescent="0.55000000000000004">
      <c r="A143" s="108">
        <v>32540</v>
      </c>
      <c r="B143" s="49">
        <f>[1]rates_public!B143</f>
        <v>49.17</v>
      </c>
      <c r="C143" s="49">
        <f>[1]rates_public!C143</f>
        <v>49.37</v>
      </c>
      <c r="D143" s="49">
        <f>[1]rates_public!D143</f>
        <v>0</v>
      </c>
      <c r="E143" s="49" t="str">
        <f>[1]rates_public!E143</f>
        <v>N/E</v>
      </c>
      <c r="G143" s="197">
        <f t="shared" si="2"/>
        <v>32.846666666666664</v>
      </c>
    </row>
    <row r="144" spans="1:7" x14ac:dyDescent="0.55000000000000004">
      <c r="A144" s="109">
        <v>32568</v>
      </c>
      <c r="B144" s="49">
        <f>[1]rates_public!B144</f>
        <v>47.8</v>
      </c>
      <c r="C144" s="49">
        <f>[1]rates_public!C144</f>
        <v>48.68</v>
      </c>
      <c r="D144" s="49">
        <f>[1]rates_public!D144</f>
        <v>0</v>
      </c>
      <c r="E144" s="49" t="str">
        <f>[1]rates_public!E144</f>
        <v>N/E</v>
      </c>
      <c r="G144" s="197">
        <f t="shared" si="2"/>
        <v>32.159999999999997</v>
      </c>
    </row>
    <row r="145" spans="1:7" x14ac:dyDescent="0.55000000000000004">
      <c r="A145" s="110">
        <v>32599</v>
      </c>
      <c r="B145" s="49">
        <f>[1]rates_public!B145</f>
        <v>50.11</v>
      </c>
      <c r="C145" s="49">
        <f>[1]rates_public!C145</f>
        <v>51.52</v>
      </c>
      <c r="D145" s="49">
        <f>[1]rates_public!D145</f>
        <v>0</v>
      </c>
      <c r="E145" s="49" t="str">
        <f>[1]rates_public!E145</f>
        <v>N/E</v>
      </c>
      <c r="G145" s="197">
        <f t="shared" si="2"/>
        <v>33.876666666666665</v>
      </c>
    </row>
    <row r="146" spans="1:7" x14ac:dyDescent="0.55000000000000004">
      <c r="A146" s="111">
        <v>32629</v>
      </c>
      <c r="B146" s="49">
        <f>[1]rates_public!B146</f>
        <v>51.87</v>
      </c>
      <c r="C146" s="49">
        <f>[1]rates_public!C146</f>
        <v>53.68</v>
      </c>
      <c r="D146" s="49">
        <f>[1]rates_public!D146</f>
        <v>0</v>
      </c>
      <c r="E146" s="49" t="str">
        <f>[1]rates_public!E146</f>
        <v>N/E</v>
      </c>
      <c r="G146" s="197">
        <f t="shared" si="2"/>
        <v>35.18333333333333</v>
      </c>
    </row>
    <row r="147" spans="1:7" x14ac:dyDescent="0.55000000000000004">
      <c r="A147" s="112">
        <v>32660</v>
      </c>
      <c r="B147" s="49">
        <f>[1]rates_public!B147</f>
        <v>56.68</v>
      </c>
      <c r="C147" s="49">
        <f>[1]rates_public!C147</f>
        <v>54.99</v>
      </c>
      <c r="D147" s="49">
        <f>[1]rates_public!D147</f>
        <v>0</v>
      </c>
      <c r="E147" s="49" t="str">
        <f>[1]rates_public!E147</f>
        <v>N/E</v>
      </c>
      <c r="G147" s="197">
        <f t="shared" si="2"/>
        <v>37.223333333333336</v>
      </c>
    </row>
    <row r="148" spans="1:7" x14ac:dyDescent="0.55000000000000004">
      <c r="A148" s="113">
        <v>32690</v>
      </c>
      <c r="B148" s="49">
        <f>[1]rates_public!B148</f>
        <v>47.78</v>
      </c>
      <c r="C148" s="49">
        <f>[1]rates_public!C148</f>
        <v>36.42</v>
      </c>
      <c r="D148" s="49">
        <f>[1]rates_public!D148</f>
        <v>0</v>
      </c>
      <c r="E148" s="49" t="str">
        <f>[1]rates_public!E148</f>
        <v>N/E</v>
      </c>
      <c r="G148" s="197">
        <f t="shared" si="2"/>
        <v>28.066666666666666</v>
      </c>
    </row>
    <row r="149" spans="1:7" x14ac:dyDescent="0.55000000000000004">
      <c r="A149" s="114">
        <v>32721</v>
      </c>
      <c r="B149" s="49">
        <f>[1]rates_public!B149</f>
        <v>34.86</v>
      </c>
      <c r="C149" s="49">
        <f>[1]rates_public!C149</f>
        <v>36.14</v>
      </c>
      <c r="D149" s="49">
        <f>[1]rates_public!D149</f>
        <v>0</v>
      </c>
      <c r="E149" s="49" t="str">
        <f>[1]rates_public!E149</f>
        <v>N/E</v>
      </c>
      <c r="G149" s="197">
        <f t="shared" si="2"/>
        <v>23.666666666666668</v>
      </c>
    </row>
    <row r="150" spans="1:7" x14ac:dyDescent="0.55000000000000004">
      <c r="A150" s="115">
        <v>32752</v>
      </c>
      <c r="B150" s="49">
        <f>[1]rates_public!B150</f>
        <v>34.299999999999997</v>
      </c>
      <c r="C150" s="49">
        <f>[1]rates_public!C150</f>
        <v>35.61</v>
      </c>
      <c r="D150" s="49">
        <f>[1]rates_public!D150</f>
        <v>0</v>
      </c>
      <c r="E150" s="49" t="str">
        <f>[1]rates_public!E150</f>
        <v>N/E</v>
      </c>
      <c r="G150" s="197">
        <f t="shared" si="2"/>
        <v>23.303333333333331</v>
      </c>
    </row>
    <row r="151" spans="1:7" x14ac:dyDescent="0.55000000000000004">
      <c r="A151" s="116">
        <v>32782</v>
      </c>
      <c r="B151" s="49">
        <f>[1]rates_public!B151</f>
        <v>37.869999999999997</v>
      </c>
      <c r="C151" s="49">
        <f>[1]rates_public!C151</f>
        <v>38</v>
      </c>
      <c r="D151" s="49">
        <f>[1]rates_public!D151</f>
        <v>0</v>
      </c>
      <c r="E151" s="49" t="str">
        <f>[1]rates_public!E151</f>
        <v>N/E</v>
      </c>
      <c r="G151" s="197">
        <f t="shared" si="2"/>
        <v>25.290000000000003</v>
      </c>
    </row>
    <row r="152" spans="1:7" x14ac:dyDescent="0.55000000000000004">
      <c r="A152" s="117">
        <v>32813</v>
      </c>
      <c r="B152" s="49">
        <f>[1]rates_public!B152</f>
        <v>38.79</v>
      </c>
      <c r="C152" s="49">
        <f>[1]rates_public!C152</f>
        <v>40.090000000000003</v>
      </c>
      <c r="D152" s="49">
        <f>[1]rates_public!D152</f>
        <v>0</v>
      </c>
      <c r="E152" s="49" t="str">
        <f>[1]rates_public!E152</f>
        <v>N/E</v>
      </c>
      <c r="G152" s="197">
        <f t="shared" si="2"/>
        <v>26.293333333333333</v>
      </c>
    </row>
    <row r="153" spans="1:7" x14ac:dyDescent="0.55000000000000004">
      <c r="A153" s="118">
        <v>32843</v>
      </c>
      <c r="B153" s="49">
        <f>[1]rates_public!B153</f>
        <v>40.43</v>
      </c>
      <c r="C153" s="49">
        <f>[1]rates_public!C153</f>
        <v>39.74</v>
      </c>
      <c r="D153" s="49">
        <f>[1]rates_public!D153</f>
        <v>0</v>
      </c>
      <c r="E153" s="49" t="str">
        <f>[1]rates_public!E153</f>
        <v>N/E</v>
      </c>
      <c r="G153" s="197">
        <f t="shared" si="2"/>
        <v>26.723333333333333</v>
      </c>
    </row>
    <row r="154" spans="1:7" x14ac:dyDescent="0.55000000000000004">
      <c r="A154" s="107">
        <v>32874</v>
      </c>
      <c r="B154" s="49">
        <f>[1]rates_public!B154</f>
        <v>41.22</v>
      </c>
      <c r="C154" s="49">
        <f>[1]rates_public!C154</f>
        <v>40.270000000000003</v>
      </c>
      <c r="D154" s="49">
        <f>[1]rates_public!D154</f>
        <v>0</v>
      </c>
      <c r="E154" s="49">
        <f>[1]rates_public!E154</f>
        <v>0</v>
      </c>
      <c r="G154" s="197">
        <f t="shared" si="2"/>
        <v>20.372500000000002</v>
      </c>
    </row>
    <row r="155" spans="1:7" x14ac:dyDescent="0.55000000000000004">
      <c r="A155" s="108">
        <v>32905</v>
      </c>
      <c r="B155" s="49">
        <f>[1]rates_public!B155</f>
        <v>45.13</v>
      </c>
      <c r="C155" s="49">
        <f>[1]rates_public!C155</f>
        <v>42.89</v>
      </c>
      <c r="D155" s="49">
        <f>[1]rates_public!D155</f>
        <v>0</v>
      </c>
      <c r="E155" s="49">
        <f>[1]rates_public!E155</f>
        <v>0</v>
      </c>
      <c r="G155" s="197">
        <f t="shared" si="2"/>
        <v>22.005000000000003</v>
      </c>
    </row>
    <row r="156" spans="1:7" x14ac:dyDescent="0.55000000000000004">
      <c r="A156" s="109">
        <v>32933</v>
      </c>
      <c r="B156" s="49">
        <f>[1]rates_public!B156</f>
        <v>46.71</v>
      </c>
      <c r="C156" s="49">
        <f>[1]rates_public!C156</f>
        <v>45.21</v>
      </c>
      <c r="D156" s="49">
        <f>[1]rates_public!D156</f>
        <v>0</v>
      </c>
      <c r="E156" s="49">
        <f>[1]rates_public!E156</f>
        <v>0</v>
      </c>
      <c r="G156" s="197">
        <f t="shared" si="2"/>
        <v>22.98</v>
      </c>
    </row>
    <row r="157" spans="1:7" x14ac:dyDescent="0.55000000000000004">
      <c r="A157" s="110">
        <v>32964</v>
      </c>
      <c r="B157" s="49">
        <f>[1]rates_public!B157</f>
        <v>44.45</v>
      </c>
      <c r="C157" s="49">
        <f>[1]rates_public!C157</f>
        <v>43.19</v>
      </c>
      <c r="D157" s="49">
        <f>[1]rates_public!D157</f>
        <v>0</v>
      </c>
      <c r="E157" s="49">
        <f>[1]rates_public!E157</f>
        <v>0</v>
      </c>
      <c r="G157" s="197">
        <f t="shared" si="2"/>
        <v>21.91</v>
      </c>
    </row>
    <row r="158" spans="1:7" x14ac:dyDescent="0.55000000000000004">
      <c r="A158" s="111">
        <v>32994</v>
      </c>
      <c r="B158" s="49">
        <f>[1]rates_public!B158</f>
        <v>36.799999999999997</v>
      </c>
      <c r="C158" s="49">
        <f>[1]rates_public!C158</f>
        <v>38</v>
      </c>
      <c r="D158" s="49">
        <f>[1]rates_public!D158</f>
        <v>0</v>
      </c>
      <c r="E158" s="49">
        <f>[1]rates_public!E158</f>
        <v>0</v>
      </c>
      <c r="G158" s="197">
        <f t="shared" si="2"/>
        <v>18.7</v>
      </c>
    </row>
    <row r="159" spans="1:7" x14ac:dyDescent="0.55000000000000004">
      <c r="A159" s="112">
        <v>33025</v>
      </c>
      <c r="B159" s="49">
        <f>[1]rates_public!B159</f>
        <v>32.39</v>
      </c>
      <c r="C159" s="49">
        <f>[1]rates_public!C159</f>
        <v>33.21</v>
      </c>
      <c r="D159" s="49">
        <f>[1]rates_public!D159</f>
        <v>0</v>
      </c>
      <c r="E159" s="49">
        <f>[1]rates_public!E159</f>
        <v>0</v>
      </c>
      <c r="G159" s="197">
        <f t="shared" si="2"/>
        <v>16.399999999999999</v>
      </c>
    </row>
    <row r="160" spans="1:7" x14ac:dyDescent="0.55000000000000004">
      <c r="A160" s="113">
        <v>33055</v>
      </c>
      <c r="B160" s="49">
        <f>[1]rates_public!B160</f>
        <v>30.25</v>
      </c>
      <c r="C160" s="49">
        <f>[1]rates_public!C160</f>
        <v>32.479999999999997</v>
      </c>
      <c r="D160" s="49">
        <f>[1]rates_public!D160</f>
        <v>32.479999999999997</v>
      </c>
      <c r="E160" s="49">
        <f>[1]rates_public!E160</f>
        <v>0</v>
      </c>
      <c r="G160" s="197">
        <f t="shared" si="2"/>
        <v>23.802499999999998</v>
      </c>
    </row>
    <row r="161" spans="1:7" x14ac:dyDescent="0.55000000000000004">
      <c r="A161" s="114">
        <v>33086</v>
      </c>
      <c r="B161" s="49">
        <f>[1]rates_public!B161</f>
        <v>29.74</v>
      </c>
      <c r="C161" s="49">
        <f>[1]rates_public!C161</f>
        <v>30.52</v>
      </c>
      <c r="D161" s="49">
        <f>[1]rates_public!D161</f>
        <v>31.37</v>
      </c>
      <c r="E161" s="49">
        <f>[1]rates_public!E161</f>
        <v>0</v>
      </c>
      <c r="G161" s="197">
        <f t="shared" si="2"/>
        <v>22.907499999999999</v>
      </c>
    </row>
    <row r="162" spans="1:7" x14ac:dyDescent="0.55000000000000004">
      <c r="A162" s="115">
        <v>33117</v>
      </c>
      <c r="B162" s="49">
        <f>[1]rates_public!B162</f>
        <v>30.15</v>
      </c>
      <c r="C162" s="49">
        <f>[1]rates_public!C162</f>
        <v>31.57</v>
      </c>
      <c r="D162" s="49">
        <f>[1]rates_public!D162</f>
        <v>31.83</v>
      </c>
      <c r="E162" s="49">
        <f>[1]rates_public!E162</f>
        <v>0</v>
      </c>
      <c r="G162" s="197">
        <f t="shared" si="2"/>
        <v>23.387499999999999</v>
      </c>
    </row>
    <row r="163" spans="1:7" x14ac:dyDescent="0.55000000000000004">
      <c r="A163" s="116">
        <v>33147</v>
      </c>
      <c r="B163" s="49">
        <f>[1]rates_public!B163</f>
        <v>29.84</v>
      </c>
      <c r="C163" s="49">
        <f>[1]rates_public!C163</f>
        <v>30.1</v>
      </c>
      <c r="D163" s="49">
        <f>[1]rates_public!D163</f>
        <v>30.14</v>
      </c>
      <c r="E163" s="49">
        <f>[1]rates_public!E163</f>
        <v>0</v>
      </c>
      <c r="G163" s="197">
        <f t="shared" si="2"/>
        <v>22.52</v>
      </c>
    </row>
    <row r="164" spans="1:7" x14ac:dyDescent="0.55000000000000004">
      <c r="A164" s="117">
        <v>33178</v>
      </c>
      <c r="B164" s="49">
        <f>[1]rates_public!B164</f>
        <v>25.15</v>
      </c>
      <c r="C164" s="49">
        <f>[1]rates_public!C164</f>
        <v>26.12</v>
      </c>
      <c r="D164" s="49">
        <f>[1]rates_public!D164</f>
        <v>26.67</v>
      </c>
      <c r="E164" s="49">
        <f>[1]rates_public!E164</f>
        <v>24.64</v>
      </c>
      <c r="G164" s="197">
        <f t="shared" si="2"/>
        <v>25.645</v>
      </c>
    </row>
    <row r="165" spans="1:7" x14ac:dyDescent="0.55000000000000004">
      <c r="A165" s="118">
        <v>33208</v>
      </c>
      <c r="B165" s="49">
        <f>[1]rates_public!B165</f>
        <v>25.94</v>
      </c>
      <c r="C165" s="49">
        <f>[1]rates_public!C165</f>
        <v>26.06</v>
      </c>
      <c r="D165" s="49">
        <f>[1]rates_public!D165</f>
        <v>25.08</v>
      </c>
      <c r="E165" s="49">
        <f>[1]rates_public!E165</f>
        <v>25.12</v>
      </c>
      <c r="G165" s="197">
        <f t="shared" si="2"/>
        <v>25.55</v>
      </c>
    </row>
    <row r="166" spans="1:7" x14ac:dyDescent="0.55000000000000004">
      <c r="A166" s="107">
        <v>33239</v>
      </c>
      <c r="B166" s="49">
        <f>[1]rates_public!B166</f>
        <v>23.63</v>
      </c>
      <c r="C166" s="49">
        <f>[1]rates_public!C166</f>
        <v>24.02</v>
      </c>
      <c r="D166" s="49">
        <f>[1]rates_public!D166</f>
        <v>23.85</v>
      </c>
      <c r="E166" s="49">
        <f>[1]rates_public!E166</f>
        <v>24.43</v>
      </c>
      <c r="G166" s="197">
        <f t="shared" si="2"/>
        <v>23.982500000000002</v>
      </c>
    </row>
    <row r="167" spans="1:7" x14ac:dyDescent="0.55000000000000004">
      <c r="A167" s="108">
        <v>33270</v>
      </c>
      <c r="B167" s="49">
        <f>[1]rates_public!B167</f>
        <v>23.2</v>
      </c>
      <c r="C167" s="49">
        <f>[1]rates_public!C167</f>
        <v>23.31</v>
      </c>
      <c r="D167" s="49">
        <f>[1]rates_public!D167</f>
        <v>23.51</v>
      </c>
      <c r="E167" s="49">
        <f>[1]rates_public!E167</f>
        <v>24.36</v>
      </c>
      <c r="G167" s="197">
        <f t="shared" si="2"/>
        <v>23.594999999999999</v>
      </c>
    </row>
    <row r="168" spans="1:7" x14ac:dyDescent="0.55000000000000004">
      <c r="A168" s="109">
        <v>33298</v>
      </c>
      <c r="B168" s="49">
        <f>[1]rates_public!B168</f>
        <v>22.03</v>
      </c>
      <c r="C168" s="49">
        <f>[1]rates_public!C168</f>
        <v>22.48</v>
      </c>
      <c r="D168" s="49">
        <f>[1]rates_public!D168</f>
        <v>22.59</v>
      </c>
      <c r="E168" s="49">
        <f>[1]rates_public!E168</f>
        <v>22.87</v>
      </c>
      <c r="G168" s="197">
        <f t="shared" si="2"/>
        <v>22.492500000000003</v>
      </c>
    </row>
    <row r="169" spans="1:7" x14ac:dyDescent="0.55000000000000004">
      <c r="A169" s="110">
        <v>33329</v>
      </c>
      <c r="B169" s="49">
        <f>[1]rates_public!B169</f>
        <v>21.36</v>
      </c>
      <c r="C169" s="49">
        <f>[1]rates_public!C169</f>
        <v>21.5</v>
      </c>
      <c r="D169" s="49">
        <f>[1]rates_public!D169</f>
        <v>21.42</v>
      </c>
      <c r="E169" s="49">
        <f>[1]rates_public!E169</f>
        <v>21.92</v>
      </c>
      <c r="G169" s="197">
        <f t="shared" si="2"/>
        <v>21.55</v>
      </c>
    </row>
    <row r="170" spans="1:7" x14ac:dyDescent="0.55000000000000004">
      <c r="A170" s="111">
        <v>33359</v>
      </c>
      <c r="B170" s="49">
        <f>[1]rates_public!B170</f>
        <v>19.88</v>
      </c>
      <c r="C170" s="49">
        <f>[1]rates_public!C170</f>
        <v>20.28</v>
      </c>
      <c r="D170" s="49">
        <f>[1]rates_public!D170</f>
        <v>19.940000000000001</v>
      </c>
      <c r="E170" s="49">
        <f>[1]rates_public!E170</f>
        <v>19.96</v>
      </c>
      <c r="G170" s="197">
        <f t="shared" si="2"/>
        <v>20.015000000000001</v>
      </c>
    </row>
    <row r="171" spans="1:7" x14ac:dyDescent="0.55000000000000004">
      <c r="A171" s="112">
        <v>33390</v>
      </c>
      <c r="B171" s="49">
        <f>[1]rates_public!B171</f>
        <v>17.68</v>
      </c>
      <c r="C171" s="49">
        <f>[1]rates_public!C171</f>
        <v>18.28</v>
      </c>
      <c r="D171" s="49">
        <f>[1]rates_public!D171</f>
        <v>18.2</v>
      </c>
      <c r="E171" s="49">
        <f>[1]rates_public!E171</f>
        <v>18.53</v>
      </c>
      <c r="G171" s="197">
        <f t="shared" si="2"/>
        <v>18.172499999999999</v>
      </c>
    </row>
    <row r="172" spans="1:7" x14ac:dyDescent="0.55000000000000004">
      <c r="A172" s="113">
        <v>33420</v>
      </c>
      <c r="B172" s="49">
        <f>[1]rates_public!B172</f>
        <v>18.48</v>
      </c>
      <c r="C172" s="49">
        <f>[1]rates_public!C172</f>
        <v>18.73</v>
      </c>
      <c r="D172" s="49">
        <f>[1]rates_public!D172</f>
        <v>18.62</v>
      </c>
      <c r="E172" s="49">
        <f>[1]rates_public!E172</f>
        <v>18.38</v>
      </c>
      <c r="G172" s="197">
        <f t="shared" si="2"/>
        <v>18.552499999999998</v>
      </c>
    </row>
    <row r="173" spans="1:7" x14ac:dyDescent="0.55000000000000004">
      <c r="A173" s="114">
        <v>33451</v>
      </c>
      <c r="B173" s="49">
        <f>[1]rates_public!B173</f>
        <v>16.68</v>
      </c>
      <c r="C173" s="49">
        <f>[1]rates_public!C173</f>
        <v>17.62</v>
      </c>
      <c r="D173" s="49">
        <f>[1]rates_public!D173</f>
        <v>18.09</v>
      </c>
      <c r="E173" s="49">
        <f>[1]rates_public!E173</f>
        <v>17.47</v>
      </c>
      <c r="G173" s="197">
        <f t="shared" si="2"/>
        <v>17.465</v>
      </c>
    </row>
    <row r="174" spans="1:7" x14ac:dyDescent="0.55000000000000004">
      <c r="A174" s="115">
        <v>33482</v>
      </c>
      <c r="B174" s="49">
        <f>[1]rates_public!B174</f>
        <v>17.5</v>
      </c>
      <c r="C174" s="49">
        <f>[1]rates_public!C174</f>
        <v>18.5</v>
      </c>
      <c r="D174" s="49">
        <f>[1]rates_public!D174</f>
        <v>18.77</v>
      </c>
      <c r="E174" s="49">
        <f>[1]rates_public!E174</f>
        <v>17.95</v>
      </c>
      <c r="G174" s="197">
        <f t="shared" si="2"/>
        <v>18.18</v>
      </c>
    </row>
    <row r="175" spans="1:7" x14ac:dyDescent="0.55000000000000004">
      <c r="A175" s="116">
        <v>33512</v>
      </c>
      <c r="B175" s="49">
        <f>[1]rates_public!B175</f>
        <v>17.850000000000001</v>
      </c>
      <c r="C175" s="49">
        <f>[1]rates_public!C175</f>
        <v>18.399999999999999</v>
      </c>
      <c r="D175" s="49">
        <f>[1]rates_public!D175</f>
        <v>18.11</v>
      </c>
      <c r="E175" s="49">
        <f>[1]rates_public!E175</f>
        <v>17.23</v>
      </c>
      <c r="G175" s="197">
        <f t="shared" si="2"/>
        <v>17.897500000000001</v>
      </c>
    </row>
    <row r="176" spans="1:7" x14ac:dyDescent="0.55000000000000004">
      <c r="A176" s="117">
        <v>33543</v>
      </c>
      <c r="B176" s="49">
        <f>[1]rates_public!B176</f>
        <v>16.62</v>
      </c>
      <c r="C176" s="49">
        <f>[1]rates_public!C176</f>
        <v>17.28</v>
      </c>
      <c r="D176" s="49">
        <f>[1]rates_public!D176</f>
        <v>16.87</v>
      </c>
      <c r="E176" s="49">
        <f>[1]rates_public!E176</f>
        <v>16.649999999999999</v>
      </c>
      <c r="G176" s="197">
        <f t="shared" si="2"/>
        <v>16.855000000000004</v>
      </c>
    </row>
    <row r="177" spans="1:7" x14ac:dyDescent="0.55000000000000004">
      <c r="A177" s="118">
        <v>33573</v>
      </c>
      <c r="B177" s="49">
        <f>[1]rates_public!B177</f>
        <v>16.64</v>
      </c>
      <c r="C177" s="49">
        <f>[1]rates_public!C177</f>
        <v>17.350000000000001</v>
      </c>
      <c r="D177" s="49">
        <f>[1]rates_public!D177</f>
        <v>16.690000000000001</v>
      </c>
      <c r="E177" s="49">
        <f>[1]rates_public!E177</f>
        <v>16.34</v>
      </c>
      <c r="G177" s="197">
        <f t="shared" si="2"/>
        <v>16.755000000000003</v>
      </c>
    </row>
    <row r="178" spans="1:7" x14ac:dyDescent="0.55000000000000004">
      <c r="A178" s="107">
        <v>33604</v>
      </c>
      <c r="B178" s="49">
        <f>[1]rates_public!B178</f>
        <v>15.35</v>
      </c>
      <c r="C178" s="49">
        <f>[1]rates_public!C178</f>
        <v>15.83</v>
      </c>
      <c r="D178" s="49">
        <f>[1]rates_public!D178</f>
        <v>15.59</v>
      </c>
      <c r="E178" s="49">
        <f>[1]rates_public!E178</f>
        <v>15.66</v>
      </c>
      <c r="G178" s="197">
        <f t="shared" si="2"/>
        <v>15.607499999999998</v>
      </c>
    </row>
    <row r="179" spans="1:7" x14ac:dyDescent="0.55000000000000004">
      <c r="A179" s="108">
        <v>33635</v>
      </c>
      <c r="B179" s="49">
        <f>[1]rates_public!B179</f>
        <v>14.49</v>
      </c>
      <c r="C179" s="49">
        <f>[1]rates_public!C179</f>
        <v>15.12</v>
      </c>
      <c r="D179" s="49">
        <f>[1]rates_public!D179</f>
        <v>14.93</v>
      </c>
      <c r="E179" s="49">
        <f>[1]rates_public!E179</f>
        <v>15.32</v>
      </c>
      <c r="G179" s="197">
        <f t="shared" si="2"/>
        <v>14.965</v>
      </c>
    </row>
    <row r="180" spans="1:7" x14ac:dyDescent="0.55000000000000004">
      <c r="A180" s="109">
        <v>33664</v>
      </c>
      <c r="B180" s="49">
        <f>[1]rates_public!B180</f>
        <v>11.78</v>
      </c>
      <c r="C180" s="49">
        <f>[1]rates_public!C180</f>
        <v>11.71</v>
      </c>
      <c r="D180" s="49">
        <f>[1]rates_public!D180</f>
        <v>11.68</v>
      </c>
      <c r="E180" s="49">
        <f>[1]rates_public!E180</f>
        <v>12.23</v>
      </c>
      <c r="G180" s="197">
        <f t="shared" si="2"/>
        <v>11.850000000000001</v>
      </c>
    </row>
    <row r="181" spans="1:7" x14ac:dyDescent="0.55000000000000004">
      <c r="A181" s="110">
        <v>33695</v>
      </c>
      <c r="B181" s="49">
        <f>[1]rates_public!B181</f>
        <v>12.47</v>
      </c>
      <c r="C181" s="49">
        <f>[1]rates_public!C181</f>
        <v>11.89</v>
      </c>
      <c r="D181" s="49">
        <f>[1]rates_public!D181</f>
        <v>11.61</v>
      </c>
      <c r="E181" s="49">
        <f>[1]rates_public!E181</f>
        <v>11.82</v>
      </c>
      <c r="G181" s="197">
        <f t="shared" si="2"/>
        <v>11.9475</v>
      </c>
    </row>
    <row r="182" spans="1:7" x14ac:dyDescent="0.55000000000000004">
      <c r="A182" s="111">
        <v>33725</v>
      </c>
      <c r="B182" s="49">
        <f>[1]rates_public!B182</f>
        <v>13.57</v>
      </c>
      <c r="C182" s="49">
        <f>[1]rates_public!C182</f>
        <v>13.1</v>
      </c>
      <c r="D182" s="49">
        <f>[1]rates_public!D182</f>
        <v>12.78</v>
      </c>
      <c r="E182" s="49">
        <f>[1]rates_public!E182</f>
        <v>12.99</v>
      </c>
      <c r="G182" s="197">
        <f t="shared" si="2"/>
        <v>13.110000000000001</v>
      </c>
    </row>
    <row r="183" spans="1:7" x14ac:dyDescent="0.55000000000000004">
      <c r="A183" s="112">
        <v>33756</v>
      </c>
      <c r="B183" s="49">
        <f>[1]rates_public!B183</f>
        <v>15.09</v>
      </c>
      <c r="C183" s="49">
        <f>[1]rates_public!C183</f>
        <v>14.78</v>
      </c>
      <c r="D183" s="49">
        <f>[1]rates_public!D183</f>
        <v>14.74</v>
      </c>
      <c r="E183" s="49">
        <f>[1]rates_public!E183</f>
        <v>14.42</v>
      </c>
      <c r="G183" s="197">
        <f t="shared" si="2"/>
        <v>14.7575</v>
      </c>
    </row>
    <row r="184" spans="1:7" x14ac:dyDescent="0.55000000000000004">
      <c r="A184" s="113">
        <v>33786</v>
      </c>
      <c r="B184" s="49">
        <f>[1]rates_public!B184</f>
        <v>16.170000000000002</v>
      </c>
      <c r="C184" s="49">
        <f>[1]rates_public!C184</f>
        <v>16.98</v>
      </c>
      <c r="D184" s="49">
        <f>[1]rates_public!D184</f>
        <v>16.93</v>
      </c>
      <c r="E184" s="49">
        <f>[1]rates_public!E184</f>
        <v>16.38</v>
      </c>
      <c r="G184" s="197">
        <f t="shared" si="2"/>
        <v>16.615000000000002</v>
      </c>
    </row>
    <row r="185" spans="1:7" x14ac:dyDescent="0.55000000000000004">
      <c r="A185" s="114">
        <v>33817</v>
      </c>
      <c r="B185" s="49">
        <f>[1]rates_public!B185</f>
        <v>16.899999999999999</v>
      </c>
      <c r="C185" s="49">
        <f>[1]rates_public!C185</f>
        <v>17.309999999999999</v>
      </c>
      <c r="D185" s="49">
        <f>[1]rates_public!D185</f>
        <v>18.18</v>
      </c>
      <c r="E185" s="49">
        <f>[1]rates_public!E185</f>
        <v>17.95</v>
      </c>
      <c r="G185" s="197">
        <f t="shared" si="2"/>
        <v>17.584999999999997</v>
      </c>
    </row>
    <row r="186" spans="1:7" x14ac:dyDescent="0.55000000000000004">
      <c r="A186" s="115">
        <v>33848</v>
      </c>
      <c r="B186" s="49">
        <f>[1]rates_public!B186</f>
        <v>17.45</v>
      </c>
      <c r="C186" s="49">
        <f>[1]rates_public!C186</f>
        <v>18.55</v>
      </c>
      <c r="D186" s="49">
        <f>[1]rates_public!D186</f>
        <v>18.71</v>
      </c>
      <c r="E186" s="49">
        <f>[1]rates_public!E186</f>
        <v>19.2</v>
      </c>
      <c r="G186" s="197">
        <f t="shared" si="2"/>
        <v>18.477499999999999</v>
      </c>
    </row>
    <row r="187" spans="1:7" x14ac:dyDescent="0.55000000000000004">
      <c r="A187" s="116">
        <v>33878</v>
      </c>
      <c r="B187" s="49">
        <f>[1]rates_public!B187</f>
        <v>19.38</v>
      </c>
      <c r="C187" s="49">
        <f>[1]rates_public!C187</f>
        <v>19.46</v>
      </c>
      <c r="D187" s="49">
        <f>[1]rates_public!D187</f>
        <v>19.329999999999998</v>
      </c>
      <c r="E187" s="49">
        <f>[1]rates_public!E187</f>
        <v>19.34</v>
      </c>
      <c r="G187" s="197">
        <f t="shared" si="2"/>
        <v>19.377500000000001</v>
      </c>
    </row>
    <row r="188" spans="1:7" x14ac:dyDescent="0.55000000000000004">
      <c r="A188" s="117">
        <v>33909</v>
      </c>
      <c r="B188" s="49">
        <f>[1]rates_public!B188</f>
        <v>18.13</v>
      </c>
      <c r="C188" s="49">
        <f>[1]rates_public!C188</f>
        <v>18.190000000000001</v>
      </c>
      <c r="D188" s="49">
        <f>[1]rates_public!D188</f>
        <v>18.29</v>
      </c>
      <c r="E188" s="49">
        <f>[1]rates_public!E188</f>
        <v>18.66</v>
      </c>
      <c r="G188" s="197">
        <f t="shared" si="2"/>
        <v>18.317499999999999</v>
      </c>
    </row>
    <row r="189" spans="1:7" x14ac:dyDescent="0.55000000000000004">
      <c r="A189" s="118">
        <v>33939</v>
      </c>
      <c r="B189" s="49">
        <f>[1]rates_public!B189</f>
        <v>16.84</v>
      </c>
      <c r="C189" s="49">
        <f>[1]rates_public!C189</f>
        <v>17.38</v>
      </c>
      <c r="D189" s="49">
        <f>[1]rates_public!D189</f>
        <v>17.88</v>
      </c>
      <c r="E189" s="49">
        <f>[1]rates_public!E189</f>
        <v>18.940000000000001</v>
      </c>
      <c r="G189" s="197">
        <f t="shared" si="2"/>
        <v>17.759999999999998</v>
      </c>
    </row>
    <row r="190" spans="1:7" x14ac:dyDescent="0.55000000000000004">
      <c r="A190" s="107">
        <v>33970</v>
      </c>
      <c r="B190" s="49">
        <f>[1]rates_public!B190</f>
        <v>16.72</v>
      </c>
      <c r="C190" s="49">
        <f>[1]rates_public!C190</f>
        <v>18.29</v>
      </c>
      <c r="D190" s="49">
        <f>[1]rates_public!D190</f>
        <v>18.21</v>
      </c>
      <c r="E190" s="49">
        <f>[1]rates_public!E190</f>
        <v>18.98</v>
      </c>
      <c r="G190" s="197">
        <f t="shared" si="2"/>
        <v>18.05</v>
      </c>
    </row>
    <row r="191" spans="1:7" x14ac:dyDescent="0.55000000000000004">
      <c r="A191" s="108">
        <v>34001</v>
      </c>
      <c r="B191" s="49">
        <f>[1]rates_public!B191</f>
        <v>17.75</v>
      </c>
      <c r="C191" s="49">
        <f>[1]rates_public!C191</f>
        <v>18.71</v>
      </c>
      <c r="D191" s="49">
        <f>[1]rates_public!D191</f>
        <v>18.329999999999998</v>
      </c>
      <c r="E191" s="49">
        <f>[1]rates_public!E191</f>
        <v>19.66</v>
      </c>
      <c r="G191" s="197">
        <f t="shared" si="2"/>
        <v>18.612500000000001</v>
      </c>
    </row>
    <row r="192" spans="1:7" x14ac:dyDescent="0.55000000000000004">
      <c r="A192" s="109">
        <v>34029</v>
      </c>
      <c r="B192" s="49">
        <f>[1]rates_public!B192</f>
        <v>17.489999999999998</v>
      </c>
      <c r="C192" s="49">
        <f>[1]rates_public!C192</f>
        <v>17.940000000000001</v>
      </c>
      <c r="D192" s="49">
        <f>[1]rates_public!D192</f>
        <v>18.100000000000001</v>
      </c>
      <c r="E192" s="49">
        <f>[1]rates_public!E192</f>
        <v>18.78</v>
      </c>
      <c r="G192" s="197">
        <f t="shared" si="2"/>
        <v>18.077500000000001</v>
      </c>
    </row>
    <row r="193" spans="1:7" x14ac:dyDescent="0.55000000000000004">
      <c r="A193" s="110">
        <v>34060</v>
      </c>
      <c r="B193" s="49">
        <f>[1]rates_public!B193</f>
        <v>16.149999999999999</v>
      </c>
      <c r="C193" s="49">
        <f>[1]rates_public!C193</f>
        <v>16.73</v>
      </c>
      <c r="D193" s="49">
        <f>[1]rates_public!D193</f>
        <v>17.18</v>
      </c>
      <c r="E193" s="49">
        <f>[1]rates_public!E193</f>
        <v>17.02</v>
      </c>
      <c r="G193" s="197">
        <f t="shared" si="2"/>
        <v>16.77</v>
      </c>
    </row>
    <row r="194" spans="1:7" x14ac:dyDescent="0.55000000000000004">
      <c r="A194" s="111">
        <v>34090</v>
      </c>
      <c r="B194" s="49">
        <f>[1]rates_public!B194</f>
        <v>15.02</v>
      </c>
      <c r="C194" s="49">
        <f>[1]rates_public!C194</f>
        <v>16.329999999999998</v>
      </c>
      <c r="D194" s="49">
        <f>[1]rates_public!D194</f>
        <v>16.95</v>
      </c>
      <c r="E194" s="49">
        <f>[1]rates_public!E194</f>
        <v>16.7</v>
      </c>
      <c r="G194" s="197">
        <f t="shared" si="2"/>
        <v>16.25</v>
      </c>
    </row>
    <row r="195" spans="1:7" x14ac:dyDescent="0.55000000000000004">
      <c r="A195" s="112">
        <v>34121</v>
      </c>
      <c r="B195" s="49">
        <f>[1]rates_public!B195</f>
        <v>15.5</v>
      </c>
      <c r="C195" s="49">
        <f>[1]rates_public!C195</f>
        <v>15.94</v>
      </c>
      <c r="D195" s="49">
        <f>[1]rates_public!D195</f>
        <v>16.55</v>
      </c>
      <c r="E195" s="49">
        <f>[1]rates_public!E195</f>
        <v>16.34</v>
      </c>
      <c r="G195" s="197">
        <f t="shared" si="2"/>
        <v>16.0825</v>
      </c>
    </row>
    <row r="196" spans="1:7" x14ac:dyDescent="0.55000000000000004">
      <c r="A196" s="113">
        <v>34151</v>
      </c>
      <c r="B196" s="49">
        <f>[1]rates_public!B196</f>
        <v>13.82</v>
      </c>
      <c r="C196" s="49">
        <f>[1]rates_public!C196</f>
        <v>14.66</v>
      </c>
      <c r="D196" s="49">
        <f>[1]rates_public!D196</f>
        <v>14.86</v>
      </c>
      <c r="E196" s="49">
        <f>[1]rates_public!E196</f>
        <v>14.72</v>
      </c>
      <c r="G196" s="197">
        <f t="shared" si="2"/>
        <v>14.515000000000001</v>
      </c>
    </row>
    <row r="197" spans="1:7" x14ac:dyDescent="0.55000000000000004">
      <c r="A197" s="114">
        <v>34182</v>
      </c>
      <c r="B197" s="49">
        <f>[1]rates_public!B197</f>
        <v>13.66</v>
      </c>
      <c r="C197" s="49">
        <f>[1]rates_public!C197</f>
        <v>14.08</v>
      </c>
      <c r="D197" s="49">
        <f>[1]rates_public!D197</f>
        <v>14.26</v>
      </c>
      <c r="E197" s="49">
        <f>[1]rates_public!E197</f>
        <v>13.95</v>
      </c>
      <c r="G197" s="197">
        <f t="shared" si="2"/>
        <v>13.987500000000001</v>
      </c>
    </row>
    <row r="198" spans="1:7" x14ac:dyDescent="0.55000000000000004">
      <c r="A198" s="115">
        <v>34213</v>
      </c>
      <c r="B198" s="49">
        <f>[1]rates_public!B198</f>
        <v>13.7</v>
      </c>
      <c r="C198" s="49">
        <f>[1]rates_public!C198</f>
        <v>14.09</v>
      </c>
      <c r="D198" s="49">
        <f>[1]rates_public!D198</f>
        <v>13.86</v>
      </c>
      <c r="E198" s="49">
        <f>[1]rates_public!E198</f>
        <v>13.38</v>
      </c>
      <c r="G198" s="197">
        <f t="shared" si="2"/>
        <v>13.7575</v>
      </c>
    </row>
    <row r="199" spans="1:7" x14ac:dyDescent="0.55000000000000004">
      <c r="A199" s="116">
        <v>34243</v>
      </c>
      <c r="B199" s="49">
        <f>[1]rates_public!B199</f>
        <v>13.09</v>
      </c>
      <c r="C199" s="49">
        <f>[1]rates_public!C199</f>
        <v>13.52</v>
      </c>
      <c r="D199" s="49">
        <f>[1]rates_public!D199</f>
        <v>13.44</v>
      </c>
      <c r="E199" s="49">
        <f>[1]rates_public!E199</f>
        <v>13.17</v>
      </c>
      <c r="G199" s="197">
        <f t="shared" si="2"/>
        <v>13.305</v>
      </c>
    </row>
    <row r="200" spans="1:7" x14ac:dyDescent="0.55000000000000004">
      <c r="A200" s="117">
        <v>34274</v>
      </c>
      <c r="B200" s="49">
        <f>[1]rates_public!B200</f>
        <v>14.35</v>
      </c>
      <c r="C200" s="49">
        <f>[1]rates_public!C200</f>
        <v>13.67</v>
      </c>
      <c r="D200" s="49">
        <f>[1]rates_public!D200</f>
        <v>12.89</v>
      </c>
      <c r="E200" s="49">
        <f>[1]rates_public!E200</f>
        <v>12.33</v>
      </c>
      <c r="G200" s="197">
        <f t="shared" si="2"/>
        <v>13.309999999999999</v>
      </c>
    </row>
    <row r="201" spans="1:7" x14ac:dyDescent="0.55000000000000004">
      <c r="A201" s="118">
        <v>34304</v>
      </c>
      <c r="B201" s="49">
        <f>[1]rates_public!B201</f>
        <v>11.78</v>
      </c>
      <c r="C201" s="49">
        <f>[1]rates_public!C201</f>
        <v>11.69</v>
      </c>
      <c r="D201" s="49">
        <f>[1]rates_public!D201</f>
        <v>11.37</v>
      </c>
      <c r="E201" s="49">
        <f>[1]rates_public!E201</f>
        <v>11.03</v>
      </c>
      <c r="G201" s="197">
        <f t="shared" si="2"/>
        <v>11.467499999999999</v>
      </c>
    </row>
    <row r="202" spans="1:7" x14ac:dyDescent="0.55000000000000004">
      <c r="A202" s="107">
        <v>34335</v>
      </c>
      <c r="B202" s="49">
        <f>[1]rates_public!B202</f>
        <v>10.52</v>
      </c>
      <c r="C202" s="49">
        <f>[1]rates_public!C202</f>
        <v>10.75</v>
      </c>
      <c r="D202" s="49">
        <f>[1]rates_public!D202</f>
        <v>10.78</v>
      </c>
      <c r="E202" s="49">
        <f>[1]rates_public!E202</f>
        <v>10.72</v>
      </c>
      <c r="G202" s="197">
        <f t="shared" ref="G202:G265" si="3">AVERAGE(B202:E202)</f>
        <v>10.692499999999999</v>
      </c>
    </row>
    <row r="203" spans="1:7" x14ac:dyDescent="0.55000000000000004">
      <c r="A203" s="108">
        <v>34366</v>
      </c>
      <c r="B203" s="49">
        <f>[1]rates_public!B203</f>
        <v>9.4499999999999993</v>
      </c>
      <c r="C203" s="49">
        <f>[1]rates_public!C203</f>
        <v>9.8000000000000007</v>
      </c>
      <c r="D203" s="49">
        <f>[1]rates_public!D203</f>
        <v>10.29</v>
      </c>
      <c r="E203" s="49">
        <f>[1]rates_public!E203</f>
        <v>10.53</v>
      </c>
      <c r="G203" s="197">
        <f t="shared" si="3"/>
        <v>10.0175</v>
      </c>
    </row>
    <row r="204" spans="1:7" x14ac:dyDescent="0.55000000000000004">
      <c r="A204" s="109">
        <v>34394</v>
      </c>
      <c r="B204" s="49">
        <f>[1]rates_public!B204</f>
        <v>9.73</v>
      </c>
      <c r="C204" s="49">
        <f>[1]rates_public!C204</f>
        <v>10.31</v>
      </c>
      <c r="D204" s="49">
        <f>[1]rates_public!D204</f>
        <v>11.29</v>
      </c>
      <c r="E204" s="49">
        <f>[1]rates_public!E204</f>
        <v>11.37</v>
      </c>
      <c r="G204" s="197">
        <f t="shared" si="3"/>
        <v>10.674999999999999</v>
      </c>
    </row>
    <row r="205" spans="1:7" x14ac:dyDescent="0.55000000000000004">
      <c r="A205" s="110">
        <v>34425</v>
      </c>
      <c r="B205" s="49">
        <f>[1]rates_public!B205</f>
        <v>15.74</v>
      </c>
      <c r="C205" s="49">
        <f>[1]rates_public!C205</f>
        <v>15.75</v>
      </c>
      <c r="D205" s="49">
        <f>[1]rates_public!D205</f>
        <v>15.49</v>
      </c>
      <c r="E205" s="49">
        <f>[1]rates_public!E205</f>
        <v>15</v>
      </c>
      <c r="G205" s="197">
        <f t="shared" si="3"/>
        <v>15.495000000000001</v>
      </c>
    </row>
    <row r="206" spans="1:7" x14ac:dyDescent="0.55000000000000004">
      <c r="A206" s="111">
        <v>34455</v>
      </c>
      <c r="B206" s="49">
        <f>[1]rates_public!B206</f>
        <v>16.32</v>
      </c>
      <c r="C206" s="49">
        <f>[1]rates_public!C206</f>
        <v>17.43</v>
      </c>
      <c r="D206" s="49">
        <f>[1]rates_public!D206</f>
        <v>16.37</v>
      </c>
      <c r="E206" s="49">
        <f>[1]rates_public!E206</f>
        <v>16.420000000000002</v>
      </c>
      <c r="G206" s="197">
        <f t="shared" si="3"/>
        <v>16.635000000000002</v>
      </c>
    </row>
    <row r="207" spans="1:7" x14ac:dyDescent="0.55000000000000004">
      <c r="A207" s="112">
        <v>34486</v>
      </c>
      <c r="B207" s="49">
        <f>[1]rates_public!B207</f>
        <v>16.190000000000001</v>
      </c>
      <c r="C207" s="49">
        <f>[1]rates_public!C207</f>
        <v>16.66</v>
      </c>
      <c r="D207" s="49">
        <f>[1]rates_public!D207</f>
        <v>15.8</v>
      </c>
      <c r="E207" s="49">
        <f>[1]rates_public!E207</f>
        <v>15.55</v>
      </c>
      <c r="G207" s="197">
        <f t="shared" si="3"/>
        <v>16.05</v>
      </c>
    </row>
    <row r="208" spans="1:7" x14ac:dyDescent="0.55000000000000004">
      <c r="A208" s="113">
        <v>34516</v>
      </c>
      <c r="B208" s="49">
        <f>[1]rates_public!B208</f>
        <v>16.93</v>
      </c>
      <c r="C208" s="49">
        <f>[1]rates_public!C208</f>
        <v>17.29</v>
      </c>
      <c r="D208" s="49">
        <f>[1]rates_public!D208</f>
        <v>17.02</v>
      </c>
      <c r="E208" s="49">
        <f>[1]rates_public!E208</f>
        <v>16.329999999999998</v>
      </c>
      <c r="G208" s="197">
        <f t="shared" si="3"/>
        <v>16.892499999999998</v>
      </c>
    </row>
    <row r="209" spans="1:7" x14ac:dyDescent="0.55000000000000004">
      <c r="A209" s="114">
        <v>34547</v>
      </c>
      <c r="B209" s="49">
        <f>[1]rates_public!B209</f>
        <v>14.06</v>
      </c>
      <c r="C209" s="49">
        <f>[1]rates_public!C209</f>
        <v>14.28</v>
      </c>
      <c r="D209" s="49">
        <f>[1]rates_public!D209</f>
        <v>13.67</v>
      </c>
      <c r="E209" s="49">
        <f>[1]rates_public!E209</f>
        <v>13.04</v>
      </c>
      <c r="G209" s="197">
        <f t="shared" si="3"/>
        <v>13.762499999999999</v>
      </c>
    </row>
    <row r="210" spans="1:7" x14ac:dyDescent="0.55000000000000004">
      <c r="A210" s="115">
        <v>34578</v>
      </c>
      <c r="B210" s="49">
        <f>[1]rates_public!B210</f>
        <v>13.8</v>
      </c>
      <c r="C210" s="49">
        <f>[1]rates_public!C210</f>
        <v>14.22</v>
      </c>
      <c r="D210" s="49">
        <f>[1]rates_public!D210</f>
        <v>13.86</v>
      </c>
      <c r="E210" s="49">
        <f>[1]rates_public!E210</f>
        <v>13.4</v>
      </c>
      <c r="G210" s="197">
        <f t="shared" si="3"/>
        <v>13.82</v>
      </c>
    </row>
    <row r="211" spans="1:7" x14ac:dyDescent="0.55000000000000004">
      <c r="A211" s="116">
        <v>34608</v>
      </c>
      <c r="B211" s="49">
        <f>[1]rates_public!B211</f>
        <v>13.61</v>
      </c>
      <c r="C211" s="49">
        <f>[1]rates_public!C211</f>
        <v>13.98</v>
      </c>
      <c r="D211" s="49">
        <f>[1]rates_public!D211</f>
        <v>14.03</v>
      </c>
      <c r="E211" s="49">
        <f>[1]rates_public!E211</f>
        <v>13.63</v>
      </c>
      <c r="G211" s="197">
        <f t="shared" si="3"/>
        <v>13.8125</v>
      </c>
    </row>
    <row r="212" spans="1:7" x14ac:dyDescent="0.55000000000000004">
      <c r="A212" s="117">
        <v>34639</v>
      </c>
      <c r="B212" s="49">
        <f>[1]rates_public!B212</f>
        <v>13.74</v>
      </c>
      <c r="C212" s="49">
        <f>[1]rates_public!C212</f>
        <v>14.54</v>
      </c>
      <c r="D212" s="49">
        <f>[1]rates_public!D212</f>
        <v>14.49</v>
      </c>
      <c r="E212" s="49">
        <f>[1]rates_public!E212</f>
        <v>14.26</v>
      </c>
      <c r="G212" s="197">
        <f t="shared" si="3"/>
        <v>14.2575</v>
      </c>
    </row>
    <row r="213" spans="1:7" x14ac:dyDescent="0.55000000000000004">
      <c r="A213" s="118">
        <v>34669</v>
      </c>
      <c r="B213" s="49">
        <f>[1]rates_public!B213</f>
        <v>20.07</v>
      </c>
      <c r="C213" s="49">
        <f>[1]rates_public!C213</f>
        <v>19.309999999999999</v>
      </c>
      <c r="D213" s="49">
        <f>[1]rates_public!D213</f>
        <v>15.24</v>
      </c>
      <c r="E213" s="49">
        <f>[1]rates_public!E213</f>
        <v>15.12</v>
      </c>
      <c r="G213" s="197">
        <f t="shared" si="3"/>
        <v>17.434999999999999</v>
      </c>
    </row>
    <row r="214" spans="1:7" x14ac:dyDescent="0.55000000000000004">
      <c r="A214" s="107">
        <v>34700</v>
      </c>
      <c r="B214" s="49">
        <f>[1]rates_public!B214</f>
        <v>37.729999999999997</v>
      </c>
      <c r="C214" s="49">
        <f>[1]rates_public!C214</f>
        <v>39.26</v>
      </c>
      <c r="D214" s="49">
        <f>[1]rates_public!D214</f>
        <v>35.020000000000003</v>
      </c>
      <c r="E214" s="49">
        <f>[1]rates_public!E214</f>
        <v>36.43</v>
      </c>
      <c r="G214" s="197">
        <f t="shared" si="3"/>
        <v>37.11</v>
      </c>
    </row>
    <row r="215" spans="1:7" x14ac:dyDescent="0.55000000000000004">
      <c r="A215" s="108">
        <v>34731</v>
      </c>
      <c r="B215" s="49">
        <f>[1]rates_public!B215</f>
        <v>41.23</v>
      </c>
      <c r="C215" s="49">
        <f>[1]rates_public!C215</f>
        <v>39.54</v>
      </c>
      <c r="D215" s="49">
        <f>[1]rates_public!D215</f>
        <v>36.53</v>
      </c>
      <c r="E215" s="49">
        <f>[1]rates_public!E215</f>
        <v>35.71</v>
      </c>
      <c r="G215" s="197">
        <f t="shared" si="3"/>
        <v>38.252499999999998</v>
      </c>
    </row>
    <row r="216" spans="1:7" x14ac:dyDescent="0.55000000000000004">
      <c r="A216" s="109">
        <v>34759</v>
      </c>
      <c r="B216" s="49">
        <f>[1]rates_public!B216</f>
        <v>70.55</v>
      </c>
      <c r="C216" s="49">
        <f>[1]rates_public!C216</f>
        <v>68.38</v>
      </c>
      <c r="D216" s="49">
        <f>[1]rates_public!D216</f>
        <v>52.14</v>
      </c>
      <c r="E216" s="49">
        <f>[1]rates_public!E216</f>
        <v>47.19</v>
      </c>
      <c r="G216" s="197">
        <f t="shared" si="3"/>
        <v>59.564999999999998</v>
      </c>
    </row>
    <row r="217" spans="1:7" x14ac:dyDescent="0.55000000000000004">
      <c r="A217" s="110">
        <v>34790</v>
      </c>
      <c r="B217" s="49">
        <f>[1]rates_public!B217</f>
        <v>74.84</v>
      </c>
      <c r="C217" s="49">
        <f>[1]rates_public!C217</f>
        <v>71.239999999999995</v>
      </c>
      <c r="D217" s="49">
        <f>[1]rates_public!D217</f>
        <v>0</v>
      </c>
      <c r="E217" s="49">
        <f>[1]rates_public!E217</f>
        <v>0</v>
      </c>
      <c r="G217" s="197">
        <f t="shared" si="3"/>
        <v>36.519999999999996</v>
      </c>
    </row>
    <row r="218" spans="1:7" x14ac:dyDescent="0.55000000000000004">
      <c r="A218" s="111">
        <v>34820</v>
      </c>
      <c r="B218" s="49">
        <f>[1]rates_public!B218</f>
        <v>58.41</v>
      </c>
      <c r="C218" s="49">
        <f>[1]rates_public!C218</f>
        <v>54.31</v>
      </c>
      <c r="D218" s="49">
        <f>[1]rates_public!D218</f>
        <v>48.94</v>
      </c>
      <c r="E218" s="49">
        <f>[1]rates_public!E218</f>
        <v>0</v>
      </c>
      <c r="G218" s="197">
        <f t="shared" si="3"/>
        <v>40.414999999999999</v>
      </c>
    </row>
    <row r="219" spans="1:7" x14ac:dyDescent="0.55000000000000004">
      <c r="A219" s="112">
        <v>34851</v>
      </c>
      <c r="B219" s="49">
        <f>[1]rates_public!B219</f>
        <v>47.25</v>
      </c>
      <c r="C219" s="49">
        <f>[1]rates_public!C219</f>
        <v>47.32</v>
      </c>
      <c r="D219" s="49">
        <f>[1]rates_public!D219</f>
        <v>46.46</v>
      </c>
      <c r="E219" s="49">
        <f>[1]rates_public!E219</f>
        <v>0</v>
      </c>
      <c r="G219" s="197">
        <f t="shared" si="3"/>
        <v>35.2575</v>
      </c>
    </row>
    <row r="220" spans="1:7" x14ac:dyDescent="0.55000000000000004">
      <c r="A220" s="113">
        <v>34881</v>
      </c>
      <c r="B220" s="49">
        <f>[1]rates_public!B220</f>
        <v>40.96</v>
      </c>
      <c r="C220" s="49">
        <f>[1]rates_public!C220</f>
        <v>39.68</v>
      </c>
      <c r="D220" s="49">
        <f>[1]rates_public!D220</f>
        <v>39.97</v>
      </c>
      <c r="E220" s="49">
        <f>[1]rates_public!E220</f>
        <v>37.11</v>
      </c>
      <c r="G220" s="197">
        <f t="shared" si="3"/>
        <v>39.43</v>
      </c>
    </row>
    <row r="221" spans="1:7" x14ac:dyDescent="0.55000000000000004">
      <c r="A221" s="114">
        <v>34912</v>
      </c>
      <c r="B221" s="49">
        <f>[1]rates_public!B221</f>
        <v>35.130000000000003</v>
      </c>
      <c r="C221" s="49">
        <f>[1]rates_public!C221</f>
        <v>35.9</v>
      </c>
      <c r="D221" s="49">
        <f>[1]rates_public!D221</f>
        <v>36.61</v>
      </c>
      <c r="E221" s="49">
        <f>[1]rates_public!E221</f>
        <v>36.58</v>
      </c>
      <c r="G221" s="197">
        <f t="shared" si="3"/>
        <v>36.055</v>
      </c>
    </row>
    <row r="222" spans="1:7" x14ac:dyDescent="0.55000000000000004">
      <c r="A222" s="115">
        <v>34943</v>
      </c>
      <c r="B222" s="49">
        <f>[1]rates_public!B222</f>
        <v>33.479999999999997</v>
      </c>
      <c r="C222" s="49">
        <f>[1]rates_public!C222</f>
        <v>34.340000000000003</v>
      </c>
      <c r="D222" s="49">
        <f>[1]rates_public!D222</f>
        <v>35.450000000000003</v>
      </c>
      <c r="E222" s="49">
        <f>[1]rates_public!E222</f>
        <v>36.130000000000003</v>
      </c>
      <c r="G222" s="197">
        <f t="shared" si="3"/>
        <v>34.85</v>
      </c>
    </row>
    <row r="223" spans="1:7" x14ac:dyDescent="0.55000000000000004">
      <c r="A223" s="116">
        <v>34973</v>
      </c>
      <c r="B223" s="49">
        <f>[1]rates_public!B223</f>
        <v>40.32</v>
      </c>
      <c r="C223" s="49">
        <f>[1]rates_public!C223</f>
        <v>41.2</v>
      </c>
      <c r="D223" s="49">
        <f>[1]rates_public!D223</f>
        <v>40.1</v>
      </c>
      <c r="E223" s="49">
        <f>[1]rates_public!E223</f>
        <v>40.43</v>
      </c>
      <c r="G223" s="197">
        <f t="shared" si="3"/>
        <v>40.512500000000003</v>
      </c>
    </row>
    <row r="224" spans="1:7" x14ac:dyDescent="0.55000000000000004">
      <c r="A224" s="117">
        <v>35004</v>
      </c>
      <c r="B224" s="49">
        <f>[1]rates_public!B224</f>
        <v>53.22</v>
      </c>
      <c r="C224" s="49">
        <f>[1]rates_public!C224</f>
        <v>54.19</v>
      </c>
      <c r="D224" s="49">
        <f>[1]rates_public!D224</f>
        <v>53.05</v>
      </c>
      <c r="E224" s="49">
        <f>[1]rates_public!E224</f>
        <v>0</v>
      </c>
      <c r="G224" s="197">
        <f t="shared" si="3"/>
        <v>40.114999999999995</v>
      </c>
    </row>
    <row r="225" spans="1:7" x14ac:dyDescent="0.55000000000000004">
      <c r="A225" s="118">
        <v>35034</v>
      </c>
      <c r="B225" s="49">
        <f>[1]rates_public!B225</f>
        <v>48.65</v>
      </c>
      <c r="C225" s="49">
        <f>[1]rates_public!C225</f>
        <v>48.06</v>
      </c>
      <c r="D225" s="49">
        <f>[1]rates_public!D225</f>
        <v>46.36</v>
      </c>
      <c r="E225" s="49">
        <f>[1]rates_public!E225</f>
        <v>0</v>
      </c>
      <c r="G225" s="197">
        <f t="shared" si="3"/>
        <v>35.767499999999998</v>
      </c>
    </row>
    <row r="226" spans="1:7" x14ac:dyDescent="0.55000000000000004">
      <c r="A226" s="107">
        <v>35065</v>
      </c>
      <c r="B226" s="49">
        <f>[1]rates_public!B226</f>
        <v>40.909999999999997</v>
      </c>
      <c r="C226" s="49">
        <f>[1]rates_public!C226</f>
        <v>41.51</v>
      </c>
      <c r="D226" s="49">
        <f>[1]rates_public!D226</f>
        <v>41.18</v>
      </c>
      <c r="E226" s="49">
        <f>[1]rates_public!E226</f>
        <v>40.89</v>
      </c>
      <c r="G226" s="197">
        <f t="shared" si="3"/>
        <v>41.122500000000002</v>
      </c>
    </row>
    <row r="227" spans="1:7" x14ac:dyDescent="0.55000000000000004">
      <c r="A227" s="108">
        <v>35096</v>
      </c>
      <c r="B227" s="49">
        <f>[1]rates_public!B227</f>
        <v>38.54</v>
      </c>
      <c r="C227" s="49">
        <f>[1]rates_public!C227</f>
        <v>40.619999999999997</v>
      </c>
      <c r="D227" s="49">
        <f>[1]rates_public!D227</f>
        <v>41.65</v>
      </c>
      <c r="E227" s="49">
        <f>[1]rates_public!E227</f>
        <v>43.11</v>
      </c>
      <c r="G227" s="197">
        <f t="shared" si="3"/>
        <v>40.980000000000004</v>
      </c>
    </row>
    <row r="228" spans="1:7" x14ac:dyDescent="0.55000000000000004">
      <c r="A228" s="109">
        <v>35125</v>
      </c>
      <c r="B228" s="49">
        <f>[1]rates_public!B228</f>
        <v>41.52</v>
      </c>
      <c r="C228" s="49">
        <f>[1]rates_public!C228</f>
        <v>43.17</v>
      </c>
      <c r="D228" s="49">
        <f>[1]rates_public!D228</f>
        <v>43.19</v>
      </c>
      <c r="E228" s="49">
        <f>[1]rates_public!E228</f>
        <v>43.56</v>
      </c>
      <c r="G228" s="197">
        <f t="shared" si="3"/>
        <v>42.86</v>
      </c>
    </row>
    <row r="229" spans="1:7" x14ac:dyDescent="0.55000000000000004">
      <c r="A229" s="110">
        <v>35156</v>
      </c>
      <c r="B229" s="49">
        <f>[1]rates_public!B229</f>
        <v>35.1</v>
      </c>
      <c r="C229" s="49">
        <f>[1]rates_public!C229</f>
        <v>37.04</v>
      </c>
      <c r="D229" s="49">
        <f>[1]rates_public!D229</f>
        <v>37.33</v>
      </c>
      <c r="E229" s="49">
        <f>[1]rates_public!E229</f>
        <v>38.090000000000003</v>
      </c>
      <c r="G229" s="197">
        <f t="shared" si="3"/>
        <v>36.89</v>
      </c>
    </row>
    <row r="230" spans="1:7" x14ac:dyDescent="0.55000000000000004">
      <c r="A230" s="111">
        <v>35186</v>
      </c>
      <c r="B230" s="49">
        <f>[1]rates_public!B230</f>
        <v>28.45</v>
      </c>
      <c r="C230" s="49">
        <f>[1]rates_public!C230</f>
        <v>31.07</v>
      </c>
      <c r="D230" s="49">
        <f>[1]rates_public!D230</f>
        <v>32.67</v>
      </c>
      <c r="E230" s="49">
        <f>[1]rates_public!E230</f>
        <v>34.5</v>
      </c>
      <c r="G230" s="197">
        <f t="shared" si="3"/>
        <v>31.672499999999999</v>
      </c>
    </row>
    <row r="231" spans="1:7" x14ac:dyDescent="0.55000000000000004">
      <c r="A231" s="112">
        <v>35217</v>
      </c>
      <c r="B231" s="49">
        <f>[1]rates_public!B231</f>
        <v>27.81</v>
      </c>
      <c r="C231" s="49">
        <f>[1]rates_public!C231</f>
        <v>29.64</v>
      </c>
      <c r="D231" s="49">
        <f>[1]rates_public!D231</f>
        <v>31.93</v>
      </c>
      <c r="E231" s="49">
        <f>[1]rates_public!E231</f>
        <v>33.54</v>
      </c>
      <c r="G231" s="197">
        <f t="shared" si="3"/>
        <v>30.729999999999997</v>
      </c>
    </row>
    <row r="232" spans="1:7" x14ac:dyDescent="0.55000000000000004">
      <c r="A232" s="113">
        <v>35247</v>
      </c>
      <c r="B232" s="49">
        <f>[1]rates_public!B232</f>
        <v>31.25</v>
      </c>
      <c r="C232" s="49">
        <f>[1]rates_public!C232</f>
        <v>31.66</v>
      </c>
      <c r="D232" s="49">
        <f>[1]rates_public!D232</f>
        <v>33.450000000000003</v>
      </c>
      <c r="E232" s="49">
        <f>[1]rates_public!E232</f>
        <v>34.840000000000003</v>
      </c>
      <c r="G232" s="197">
        <f t="shared" si="3"/>
        <v>32.799999999999997</v>
      </c>
    </row>
    <row r="233" spans="1:7" x14ac:dyDescent="0.55000000000000004">
      <c r="A233" s="114">
        <v>35278</v>
      </c>
      <c r="B233" s="49">
        <f>[1]rates_public!B233</f>
        <v>26.51</v>
      </c>
      <c r="C233" s="49">
        <f>[1]rates_public!C233</f>
        <v>29.16</v>
      </c>
      <c r="D233" s="49">
        <f>[1]rates_public!D233</f>
        <v>31.45</v>
      </c>
      <c r="E233" s="49">
        <f>[1]rates_public!E233</f>
        <v>32.74</v>
      </c>
      <c r="G233" s="197">
        <f t="shared" si="3"/>
        <v>29.965000000000003</v>
      </c>
    </row>
    <row r="234" spans="1:7" x14ac:dyDescent="0.55000000000000004">
      <c r="A234" s="115">
        <v>35309</v>
      </c>
      <c r="B234" s="49">
        <f>[1]rates_public!B234</f>
        <v>23.9</v>
      </c>
      <c r="C234" s="49">
        <f>[1]rates_public!C234</f>
        <v>27.79</v>
      </c>
      <c r="D234" s="49">
        <f>[1]rates_public!D234</f>
        <v>29.62</v>
      </c>
      <c r="E234" s="49">
        <f>[1]rates_public!E234</f>
        <v>30.25</v>
      </c>
      <c r="G234" s="197">
        <f t="shared" si="3"/>
        <v>27.89</v>
      </c>
    </row>
    <row r="235" spans="1:7" x14ac:dyDescent="0.55000000000000004">
      <c r="A235" s="116">
        <v>35339</v>
      </c>
      <c r="B235" s="49">
        <f>[1]rates_public!B235</f>
        <v>25.75</v>
      </c>
      <c r="C235" s="49">
        <f>[1]rates_public!C235</f>
        <v>27.68</v>
      </c>
      <c r="D235" s="49">
        <f>[1]rates_public!D235</f>
        <v>28.27</v>
      </c>
      <c r="E235" s="49">
        <f>[1]rates_public!E235</f>
        <v>28.13</v>
      </c>
      <c r="G235" s="197">
        <f t="shared" si="3"/>
        <v>27.4575</v>
      </c>
    </row>
    <row r="236" spans="1:7" x14ac:dyDescent="0.55000000000000004">
      <c r="A236" s="117">
        <v>35370</v>
      </c>
      <c r="B236" s="49">
        <f>[1]rates_public!B236</f>
        <v>29.57</v>
      </c>
      <c r="C236" s="49">
        <f>[1]rates_public!C236</f>
        <v>28.94</v>
      </c>
      <c r="D236" s="49">
        <f>[1]rates_public!D236</f>
        <v>27.66</v>
      </c>
      <c r="E236" s="49">
        <f>[1]rates_public!E236</f>
        <v>26.97</v>
      </c>
      <c r="G236" s="197">
        <f t="shared" si="3"/>
        <v>28.285</v>
      </c>
    </row>
    <row r="237" spans="1:7" x14ac:dyDescent="0.55000000000000004">
      <c r="A237" s="118">
        <v>35400</v>
      </c>
      <c r="B237" s="49">
        <f>[1]rates_public!B237</f>
        <v>27.23</v>
      </c>
      <c r="C237" s="49">
        <f>[1]rates_public!C237</f>
        <v>26.51</v>
      </c>
      <c r="D237" s="49">
        <f>[1]rates_public!D237</f>
        <v>25.7</v>
      </c>
      <c r="E237" s="49">
        <f>[1]rates_public!E237</f>
        <v>25.71</v>
      </c>
      <c r="G237" s="197">
        <f t="shared" si="3"/>
        <v>26.287500000000001</v>
      </c>
    </row>
    <row r="238" spans="1:7" x14ac:dyDescent="0.55000000000000004">
      <c r="A238" s="107">
        <v>35431</v>
      </c>
      <c r="B238" s="49">
        <f>[1]rates_public!B238</f>
        <v>23.55</v>
      </c>
      <c r="C238" s="49">
        <f>[1]rates_public!C238</f>
        <v>24.6</v>
      </c>
      <c r="D238" s="49">
        <f>[1]rates_public!D238</f>
        <v>24.93</v>
      </c>
      <c r="E238" s="49">
        <f>[1]rates_public!E238</f>
        <v>25.94</v>
      </c>
      <c r="G238" s="197">
        <f t="shared" si="3"/>
        <v>24.755000000000003</v>
      </c>
    </row>
    <row r="239" spans="1:7" x14ac:dyDescent="0.55000000000000004">
      <c r="A239" s="108">
        <v>35462</v>
      </c>
      <c r="B239" s="49">
        <f>[1]rates_public!B239</f>
        <v>19.84</v>
      </c>
      <c r="C239" s="49">
        <f>[1]rates_public!C239</f>
        <v>22</v>
      </c>
      <c r="D239" s="49">
        <f>[1]rates_public!D239</f>
        <v>23</v>
      </c>
      <c r="E239" s="49">
        <f>[1]rates_public!E239</f>
        <v>24.14</v>
      </c>
      <c r="G239" s="197">
        <f t="shared" si="3"/>
        <v>22.245000000000001</v>
      </c>
    </row>
    <row r="240" spans="1:7" x14ac:dyDescent="0.55000000000000004">
      <c r="A240" s="109">
        <v>35490</v>
      </c>
      <c r="B240" s="49">
        <f>[1]rates_public!B240</f>
        <v>21.66</v>
      </c>
      <c r="C240" s="49">
        <f>[1]rates_public!C240</f>
        <v>22.32</v>
      </c>
      <c r="D240" s="49">
        <f>[1]rates_public!D240</f>
        <v>22.79</v>
      </c>
      <c r="E240" s="49">
        <f>[1]rates_public!E240</f>
        <v>24.1</v>
      </c>
      <c r="G240" s="197">
        <f t="shared" si="3"/>
        <v>22.717500000000001</v>
      </c>
    </row>
    <row r="241" spans="1:7" x14ac:dyDescent="0.55000000000000004">
      <c r="A241" s="110">
        <v>35521</v>
      </c>
      <c r="B241" s="49">
        <f>[1]rates_public!B241</f>
        <v>21.35</v>
      </c>
      <c r="C241" s="49">
        <f>[1]rates_public!C241</f>
        <v>22.37</v>
      </c>
      <c r="D241" s="49">
        <f>[1]rates_public!D241</f>
        <v>22.8</v>
      </c>
      <c r="E241" s="49">
        <f>[1]rates_public!E241</f>
        <v>24.14</v>
      </c>
      <c r="G241" s="197">
        <f t="shared" si="3"/>
        <v>22.664999999999999</v>
      </c>
    </row>
    <row r="242" spans="1:7" x14ac:dyDescent="0.55000000000000004">
      <c r="A242" s="111">
        <v>35551</v>
      </c>
      <c r="B242" s="49">
        <f>[1]rates_public!B242</f>
        <v>18.420000000000002</v>
      </c>
      <c r="C242" s="49">
        <f>[1]rates_public!C242</f>
        <v>20.59</v>
      </c>
      <c r="D242" s="49">
        <f>[1]rates_public!D242</f>
        <v>21.72</v>
      </c>
      <c r="E242" s="49">
        <f>[1]rates_public!E242</f>
        <v>23.06</v>
      </c>
      <c r="G242" s="197">
        <f t="shared" si="3"/>
        <v>20.947500000000002</v>
      </c>
    </row>
    <row r="243" spans="1:7" x14ac:dyDescent="0.55000000000000004">
      <c r="A243" s="112">
        <v>35582</v>
      </c>
      <c r="B243" s="49">
        <f>[1]rates_public!B243</f>
        <v>20.170000000000002</v>
      </c>
      <c r="C243" s="49">
        <f>[1]rates_public!C243</f>
        <v>21.4</v>
      </c>
      <c r="D243" s="49">
        <f>[1]rates_public!D243</f>
        <v>21.7</v>
      </c>
      <c r="E243" s="49">
        <f>[1]rates_public!E243</f>
        <v>22.61</v>
      </c>
      <c r="G243" s="197">
        <f t="shared" si="3"/>
        <v>21.47</v>
      </c>
    </row>
    <row r="244" spans="1:7" x14ac:dyDescent="0.55000000000000004">
      <c r="A244" s="113">
        <v>35612</v>
      </c>
      <c r="B244" s="49">
        <f>[1]rates_public!B244</f>
        <v>18.8</v>
      </c>
      <c r="C244" s="49">
        <f>[1]rates_public!C244</f>
        <v>19.399999999999999</v>
      </c>
      <c r="D244" s="49">
        <f>[1]rates_public!D244</f>
        <v>20.56</v>
      </c>
      <c r="E244" s="49">
        <f>[1]rates_public!E244</f>
        <v>20.73</v>
      </c>
      <c r="G244" s="197">
        <f t="shared" si="3"/>
        <v>19.872500000000002</v>
      </c>
    </row>
    <row r="245" spans="1:7" x14ac:dyDescent="0.55000000000000004">
      <c r="A245" s="114">
        <v>35643</v>
      </c>
      <c r="B245" s="49">
        <f>[1]rates_public!B245</f>
        <v>18.93</v>
      </c>
      <c r="C245" s="49">
        <f>[1]rates_public!C245</f>
        <v>20.260000000000002</v>
      </c>
      <c r="D245" s="49">
        <f>[1]rates_public!D245</f>
        <v>21.27</v>
      </c>
      <c r="E245" s="49">
        <f>[1]rates_public!E245</f>
        <v>21.26</v>
      </c>
      <c r="G245" s="197">
        <f t="shared" si="3"/>
        <v>20.43</v>
      </c>
    </row>
    <row r="246" spans="1:7" x14ac:dyDescent="0.55000000000000004">
      <c r="A246" s="115">
        <v>35674</v>
      </c>
      <c r="B246" s="49">
        <f>[1]rates_public!B246</f>
        <v>18.02</v>
      </c>
      <c r="C246" s="49">
        <f>[1]rates_public!C246</f>
        <v>20.51</v>
      </c>
      <c r="D246" s="49">
        <f>[1]rates_public!D246</f>
        <v>21.41</v>
      </c>
      <c r="E246" s="49">
        <f>[1]rates_public!E246</f>
        <v>21.22</v>
      </c>
      <c r="G246" s="197">
        <f t="shared" si="3"/>
        <v>20.29</v>
      </c>
    </row>
    <row r="247" spans="1:7" x14ac:dyDescent="0.55000000000000004">
      <c r="A247" s="116">
        <v>35704</v>
      </c>
      <c r="B247" s="49">
        <f>[1]rates_public!B247</f>
        <v>17.920000000000002</v>
      </c>
      <c r="C247" s="49">
        <f>[1]rates_public!C247</f>
        <v>19.91</v>
      </c>
      <c r="D247" s="49">
        <f>[1]rates_public!D247</f>
        <v>20.350000000000001</v>
      </c>
      <c r="E247" s="49">
        <f>[1]rates_public!E247</f>
        <v>20.13</v>
      </c>
      <c r="G247" s="197">
        <f t="shared" si="3"/>
        <v>19.577500000000001</v>
      </c>
    </row>
    <row r="248" spans="1:7" x14ac:dyDescent="0.55000000000000004">
      <c r="A248" s="117">
        <v>35735</v>
      </c>
      <c r="B248" s="49">
        <f>[1]rates_public!B248</f>
        <v>20.16</v>
      </c>
      <c r="C248" s="49">
        <f>[1]rates_public!C248</f>
        <v>22.01</v>
      </c>
      <c r="D248" s="49">
        <f>[1]rates_public!D248</f>
        <v>22.17</v>
      </c>
      <c r="E248" s="49">
        <f>[1]rates_public!E248</f>
        <v>22.05</v>
      </c>
      <c r="G248" s="197">
        <f t="shared" si="3"/>
        <v>21.5975</v>
      </c>
    </row>
    <row r="249" spans="1:7" x14ac:dyDescent="0.55000000000000004">
      <c r="A249" s="118">
        <v>35765</v>
      </c>
      <c r="B249" s="49">
        <f>[1]rates_public!B249</f>
        <v>18.850000000000001</v>
      </c>
      <c r="C249" s="49">
        <f>[1]rates_public!C249</f>
        <v>19.88</v>
      </c>
      <c r="D249" s="49">
        <f>[1]rates_public!D249</f>
        <v>20</v>
      </c>
      <c r="E249" s="49">
        <f>[1]rates_public!E249</f>
        <v>20.04</v>
      </c>
      <c r="G249" s="197">
        <f t="shared" si="3"/>
        <v>19.692500000000003</v>
      </c>
    </row>
    <row r="250" spans="1:7" x14ac:dyDescent="0.55000000000000004">
      <c r="A250" s="107">
        <v>35796</v>
      </c>
      <c r="B250" s="49">
        <f>[1]rates_public!B250</f>
        <v>17.95</v>
      </c>
      <c r="C250" s="49">
        <f>[1]rates_public!C250</f>
        <v>19.37</v>
      </c>
      <c r="D250" s="49">
        <f>[1]rates_public!D250</f>
        <v>19.66</v>
      </c>
      <c r="E250" s="49">
        <f>[1]rates_public!E250</f>
        <v>19.95</v>
      </c>
      <c r="G250" s="197">
        <f t="shared" si="3"/>
        <v>19.232500000000002</v>
      </c>
    </row>
    <row r="251" spans="1:7" x14ac:dyDescent="0.55000000000000004">
      <c r="A251" s="108">
        <v>35827</v>
      </c>
      <c r="B251" s="49">
        <f>[1]rates_public!B251</f>
        <v>18.739999999999998</v>
      </c>
      <c r="C251" s="49">
        <f>[1]rates_public!C251</f>
        <v>19.64</v>
      </c>
      <c r="D251" s="49">
        <f>[1]rates_public!D251</f>
        <v>20.059999999999999</v>
      </c>
      <c r="E251" s="49">
        <f>[1]rates_public!E251</f>
        <v>20.48</v>
      </c>
      <c r="G251" s="197">
        <f t="shared" si="3"/>
        <v>19.73</v>
      </c>
    </row>
    <row r="252" spans="1:7" x14ac:dyDescent="0.55000000000000004">
      <c r="A252" s="109">
        <v>35855</v>
      </c>
      <c r="B252" s="49">
        <f>[1]rates_public!B252</f>
        <v>19.850000000000001</v>
      </c>
      <c r="C252" s="49">
        <f>[1]rates_public!C252</f>
        <v>20.76</v>
      </c>
      <c r="D252" s="49">
        <f>[1]rates_public!D252</f>
        <v>20.99</v>
      </c>
      <c r="E252" s="49">
        <f>[1]rates_public!E252</f>
        <v>21.43</v>
      </c>
      <c r="G252" s="197">
        <f t="shared" si="3"/>
        <v>20.7575</v>
      </c>
    </row>
    <row r="253" spans="1:7" x14ac:dyDescent="0.55000000000000004">
      <c r="A253" s="110">
        <v>35886</v>
      </c>
      <c r="B253" s="49">
        <f>[1]rates_public!B253</f>
        <v>19.03</v>
      </c>
      <c r="C253" s="49">
        <f>[1]rates_public!C253</f>
        <v>19.47</v>
      </c>
      <c r="D253" s="49">
        <f>[1]rates_public!D253</f>
        <v>19.59</v>
      </c>
      <c r="E253" s="49">
        <f>[1]rates_public!E253</f>
        <v>20.52</v>
      </c>
      <c r="G253" s="197">
        <f t="shared" si="3"/>
        <v>19.6525</v>
      </c>
    </row>
    <row r="254" spans="1:7" x14ac:dyDescent="0.55000000000000004">
      <c r="A254" s="111">
        <v>35916</v>
      </c>
      <c r="B254" s="49">
        <f>[1]rates_public!B254</f>
        <v>17.91</v>
      </c>
      <c r="C254" s="49">
        <f>[1]rates_public!C254</f>
        <v>18.850000000000001</v>
      </c>
      <c r="D254" s="49">
        <f>[1]rates_public!D254</f>
        <v>19.829999999999998</v>
      </c>
      <c r="E254" s="49">
        <f>[1]rates_public!E254</f>
        <v>21</v>
      </c>
      <c r="G254" s="197">
        <f t="shared" si="3"/>
        <v>19.397500000000001</v>
      </c>
    </row>
    <row r="255" spans="1:7" x14ac:dyDescent="0.55000000000000004">
      <c r="A255" s="112">
        <v>35947</v>
      </c>
      <c r="B255" s="49">
        <f>[1]rates_public!B255</f>
        <v>19.5</v>
      </c>
      <c r="C255" s="49">
        <f>[1]rates_public!C255</f>
        <v>20.99</v>
      </c>
      <c r="D255" s="49">
        <f>[1]rates_public!D255</f>
        <v>22.08</v>
      </c>
      <c r="E255" s="49">
        <f>[1]rates_public!E255</f>
        <v>23.2</v>
      </c>
      <c r="G255" s="197">
        <f t="shared" si="3"/>
        <v>21.442499999999999</v>
      </c>
    </row>
    <row r="256" spans="1:7" x14ac:dyDescent="0.55000000000000004">
      <c r="A256" s="113">
        <v>35977</v>
      </c>
      <c r="B256" s="49">
        <f>[1]rates_public!B256</f>
        <v>20.079999999999998</v>
      </c>
      <c r="C256" s="49">
        <f>[1]rates_public!C256</f>
        <v>21.82</v>
      </c>
      <c r="D256" s="49">
        <f>[1]rates_public!D256</f>
        <v>23.4</v>
      </c>
      <c r="E256" s="49">
        <f>[1]rates_public!E256</f>
        <v>24.49</v>
      </c>
      <c r="G256" s="197">
        <f t="shared" si="3"/>
        <v>22.447499999999998</v>
      </c>
    </row>
    <row r="257" spans="1:7" x14ac:dyDescent="0.55000000000000004">
      <c r="A257" s="114">
        <v>36008</v>
      </c>
      <c r="B257" s="49">
        <f>[1]rates_public!B257</f>
        <v>22.64</v>
      </c>
      <c r="C257" s="49">
        <f>[1]rates_public!C257</f>
        <v>25.22</v>
      </c>
      <c r="D257" s="49">
        <f>[1]rates_public!D257</f>
        <v>26.83</v>
      </c>
      <c r="E257" s="49">
        <f>[1]rates_public!E257</f>
        <v>27.99</v>
      </c>
      <c r="G257" s="197">
        <f t="shared" si="3"/>
        <v>25.669999999999998</v>
      </c>
    </row>
    <row r="258" spans="1:7" x14ac:dyDescent="0.55000000000000004">
      <c r="A258" s="115">
        <v>36039</v>
      </c>
      <c r="B258" s="49">
        <f>[1]rates_public!B258</f>
        <v>41.33</v>
      </c>
      <c r="C258" s="49">
        <f>[1]rates_public!C258</f>
        <v>41.03</v>
      </c>
      <c r="D258" s="49">
        <f>[1]rates_public!D258</f>
        <v>0</v>
      </c>
      <c r="E258" s="49">
        <f>[1]rates_public!E258</f>
        <v>0</v>
      </c>
      <c r="G258" s="197">
        <f t="shared" si="3"/>
        <v>20.59</v>
      </c>
    </row>
    <row r="259" spans="1:7" x14ac:dyDescent="0.55000000000000004">
      <c r="A259" s="116">
        <v>36069</v>
      </c>
      <c r="B259" s="49">
        <f>[1]rates_public!B259</f>
        <v>34.81</v>
      </c>
      <c r="C259" s="49">
        <f>[1]rates_public!C259</f>
        <v>37.49</v>
      </c>
      <c r="D259" s="49">
        <f>[1]rates_public!D259</f>
        <v>0</v>
      </c>
      <c r="E259" s="49">
        <f>[1]rates_public!E259</f>
        <v>0</v>
      </c>
      <c r="G259" s="197">
        <f t="shared" si="3"/>
        <v>18.075000000000003</v>
      </c>
    </row>
    <row r="260" spans="1:7" x14ac:dyDescent="0.55000000000000004">
      <c r="A260" s="117">
        <v>36100</v>
      </c>
      <c r="B260" s="49">
        <f>[1]rates_public!B260</f>
        <v>32.119999999999997</v>
      </c>
      <c r="C260" s="49">
        <f>[1]rates_public!C260</f>
        <v>34.299999999999997</v>
      </c>
      <c r="D260" s="49">
        <f>[1]rates_public!D260</f>
        <v>0</v>
      </c>
      <c r="E260" s="49">
        <f>[1]rates_public!E260</f>
        <v>0</v>
      </c>
      <c r="G260" s="197">
        <f t="shared" si="3"/>
        <v>16.604999999999997</v>
      </c>
    </row>
    <row r="261" spans="1:7" x14ac:dyDescent="0.55000000000000004">
      <c r="A261" s="118">
        <v>36130</v>
      </c>
      <c r="B261" s="49">
        <f>[1]rates_public!B261</f>
        <v>33.659999999999997</v>
      </c>
      <c r="C261" s="49">
        <f>[1]rates_public!C261</f>
        <v>34.35</v>
      </c>
      <c r="D261" s="49">
        <f>[1]rates_public!D261</f>
        <v>0</v>
      </c>
      <c r="E261" s="49">
        <f>[1]rates_public!E261</f>
        <v>0</v>
      </c>
      <c r="G261" s="197">
        <f t="shared" si="3"/>
        <v>17.002499999999998</v>
      </c>
    </row>
    <row r="262" spans="1:7" x14ac:dyDescent="0.55000000000000004">
      <c r="A262" s="107">
        <v>36161</v>
      </c>
      <c r="B262" s="49">
        <f>[1]rates_public!B262</f>
        <v>32.04</v>
      </c>
      <c r="C262" s="49">
        <f>[1]rates_public!C262</f>
        <v>32.270000000000003</v>
      </c>
      <c r="D262" s="49">
        <f>[1]rates_public!D262</f>
        <v>31.88</v>
      </c>
      <c r="E262" s="49">
        <f>[1]rates_public!E262</f>
        <v>31.27</v>
      </c>
      <c r="G262" s="197">
        <f t="shared" si="3"/>
        <v>31.864999999999998</v>
      </c>
    </row>
    <row r="263" spans="1:7" x14ac:dyDescent="0.55000000000000004">
      <c r="A263" s="108">
        <v>36192</v>
      </c>
      <c r="B263" s="49">
        <f>[1]rates_public!B263</f>
        <v>28.76</v>
      </c>
      <c r="C263" s="49">
        <f>[1]rates_public!C263</f>
        <v>28.72</v>
      </c>
      <c r="D263" s="49">
        <f>[1]rates_public!D263</f>
        <v>28.29</v>
      </c>
      <c r="E263" s="49">
        <f>[1]rates_public!E263</f>
        <v>28.29</v>
      </c>
      <c r="G263" s="197">
        <f t="shared" si="3"/>
        <v>28.515000000000001</v>
      </c>
    </row>
    <row r="264" spans="1:7" x14ac:dyDescent="0.55000000000000004">
      <c r="A264" s="109">
        <v>36220</v>
      </c>
      <c r="B264" s="49">
        <f>[1]rates_public!B264</f>
        <v>23.47</v>
      </c>
      <c r="C264" s="49">
        <f>[1]rates_public!C264</f>
        <v>23.86</v>
      </c>
      <c r="D264" s="49">
        <f>[1]rates_public!D264</f>
        <v>23.87</v>
      </c>
      <c r="E264" s="49">
        <f>[1]rates_public!E264</f>
        <v>25.1</v>
      </c>
      <c r="G264" s="197">
        <f t="shared" si="3"/>
        <v>24.075000000000003</v>
      </c>
    </row>
    <row r="265" spans="1:7" x14ac:dyDescent="0.55000000000000004">
      <c r="A265" s="110">
        <v>36251</v>
      </c>
      <c r="B265" s="49">
        <f>[1]rates_public!B265</f>
        <v>20.29</v>
      </c>
      <c r="C265" s="49">
        <f>[1]rates_public!C265</f>
        <v>21.05</v>
      </c>
      <c r="D265" s="49">
        <f>[1]rates_public!D265</f>
        <v>21.5</v>
      </c>
      <c r="E265" s="49">
        <f>[1]rates_public!E265</f>
        <v>23.26</v>
      </c>
      <c r="G265" s="197">
        <f t="shared" si="3"/>
        <v>21.525000000000002</v>
      </c>
    </row>
    <row r="266" spans="1:7" x14ac:dyDescent="0.55000000000000004">
      <c r="A266" s="111">
        <v>36281</v>
      </c>
      <c r="B266" s="49">
        <f>[1]rates_public!B266</f>
        <v>19.89</v>
      </c>
      <c r="C266" s="49">
        <f>[1]rates_public!C266</f>
        <v>21.02</v>
      </c>
      <c r="D266" s="49">
        <f>[1]rates_public!D266</f>
        <v>21.82</v>
      </c>
      <c r="E266" s="49">
        <f>[1]rates_public!E266</f>
        <v>22.74</v>
      </c>
      <c r="G266" s="197">
        <f t="shared" ref="G266:G329" si="4">AVERAGE(B266:E266)</f>
        <v>21.3675</v>
      </c>
    </row>
    <row r="267" spans="1:7" x14ac:dyDescent="0.55000000000000004">
      <c r="A267" s="112">
        <v>36312</v>
      </c>
      <c r="B267" s="49">
        <f>[1]rates_public!B267</f>
        <v>21.08</v>
      </c>
      <c r="C267" s="49">
        <f>[1]rates_public!C267</f>
        <v>21.35</v>
      </c>
      <c r="D267" s="49">
        <f>[1]rates_public!D267</f>
        <v>22.46</v>
      </c>
      <c r="E267" s="49">
        <f>[1]rates_public!E267</f>
        <v>23.55</v>
      </c>
      <c r="G267" s="197">
        <f t="shared" si="4"/>
        <v>22.11</v>
      </c>
    </row>
    <row r="268" spans="1:7" x14ac:dyDescent="0.55000000000000004">
      <c r="A268" s="113">
        <v>36342</v>
      </c>
      <c r="B268" s="49">
        <f>[1]rates_public!B268</f>
        <v>19.760000000000002</v>
      </c>
      <c r="C268" s="49">
        <f>[1]rates_public!C268</f>
        <v>20.78</v>
      </c>
      <c r="D268" s="49">
        <f>[1]rates_public!D268</f>
        <v>22.41</v>
      </c>
      <c r="E268" s="49">
        <f>[1]rates_public!E268</f>
        <v>23.74</v>
      </c>
      <c r="G268" s="197">
        <f t="shared" si="4"/>
        <v>21.672499999999999</v>
      </c>
    </row>
    <row r="269" spans="1:7" x14ac:dyDescent="0.55000000000000004">
      <c r="A269" s="114">
        <v>36373</v>
      </c>
      <c r="B269" s="49">
        <f>[1]rates_public!B269</f>
        <v>20.54</v>
      </c>
      <c r="C269" s="49">
        <f>[1]rates_public!C269</f>
        <v>21.49</v>
      </c>
      <c r="D269" s="49">
        <f>[1]rates_public!D269</f>
        <v>24.33</v>
      </c>
      <c r="E269" s="49">
        <f>[1]rates_public!E269</f>
        <v>25.46</v>
      </c>
      <c r="G269" s="197">
        <f t="shared" si="4"/>
        <v>22.954999999999998</v>
      </c>
    </row>
    <row r="270" spans="1:7" x14ac:dyDescent="0.55000000000000004">
      <c r="A270" s="115">
        <v>36404</v>
      </c>
      <c r="B270" s="49">
        <f>[1]rates_public!B270</f>
        <v>19.71</v>
      </c>
      <c r="C270" s="49">
        <f>[1]rates_public!C270</f>
        <v>21.34</v>
      </c>
      <c r="D270" s="49">
        <f>[1]rates_public!D270</f>
        <v>23.15</v>
      </c>
      <c r="E270" s="49">
        <f>[1]rates_public!E270</f>
        <v>24</v>
      </c>
      <c r="G270" s="197">
        <f t="shared" si="4"/>
        <v>22.049999999999997</v>
      </c>
    </row>
    <row r="271" spans="1:7" x14ac:dyDescent="0.55000000000000004">
      <c r="A271" s="116">
        <v>36434</v>
      </c>
      <c r="B271" s="49">
        <f>[1]rates_public!B271</f>
        <v>17.87</v>
      </c>
      <c r="C271" s="49">
        <f>[1]rates_public!C271</f>
        <v>20.3</v>
      </c>
      <c r="D271" s="49">
        <f>[1]rates_public!D271</f>
        <v>21.93</v>
      </c>
      <c r="E271" s="49">
        <f>[1]rates_public!E271</f>
        <v>22.89</v>
      </c>
      <c r="G271" s="197">
        <f t="shared" si="4"/>
        <v>20.747500000000002</v>
      </c>
    </row>
    <row r="272" spans="1:7" x14ac:dyDescent="0.55000000000000004">
      <c r="A272" s="117">
        <v>36465</v>
      </c>
      <c r="B272" s="49">
        <f>[1]rates_public!B272</f>
        <v>16.96</v>
      </c>
      <c r="C272" s="49">
        <f>[1]rates_public!C272</f>
        <v>18.68</v>
      </c>
      <c r="D272" s="49">
        <f>[1]rates_public!D272</f>
        <v>19.91</v>
      </c>
      <c r="E272" s="49">
        <f>[1]rates_public!E272</f>
        <v>20.62</v>
      </c>
      <c r="G272" s="197">
        <f t="shared" si="4"/>
        <v>19.0425</v>
      </c>
    </row>
    <row r="273" spans="1:7" x14ac:dyDescent="0.55000000000000004">
      <c r="A273" s="118">
        <v>36495</v>
      </c>
      <c r="B273" s="49">
        <f>[1]rates_public!B273</f>
        <v>16.45</v>
      </c>
      <c r="C273" s="49">
        <f>[1]rates_public!C273</f>
        <v>17.649999999999999</v>
      </c>
      <c r="D273" s="49">
        <f>[1]rates_public!D273</f>
        <v>18.3</v>
      </c>
      <c r="E273" s="49">
        <f>[1]rates_public!E273</f>
        <v>18.760000000000002</v>
      </c>
      <c r="G273" s="197">
        <f t="shared" si="4"/>
        <v>17.79</v>
      </c>
    </row>
    <row r="274" spans="1:7" x14ac:dyDescent="0.55000000000000004">
      <c r="A274" s="107">
        <v>36526</v>
      </c>
      <c r="B274" s="49">
        <f>[1]rates_public!B274</f>
        <v>16.190000000000001</v>
      </c>
      <c r="C274" s="49">
        <f>[1]rates_public!C274</f>
        <v>17.43</v>
      </c>
      <c r="D274" s="49">
        <f>[1]rates_public!D274</f>
        <v>17.89</v>
      </c>
      <c r="E274" s="49">
        <f>[1]rates_public!E274</f>
        <v>18.82</v>
      </c>
      <c r="G274" s="197">
        <f t="shared" si="4"/>
        <v>17.582500000000003</v>
      </c>
    </row>
    <row r="275" spans="1:7" x14ac:dyDescent="0.55000000000000004">
      <c r="A275" s="108">
        <v>36557</v>
      </c>
      <c r="B275" s="49">
        <f>[1]rates_public!B275</f>
        <v>15.81</v>
      </c>
      <c r="C275" s="49">
        <f>[1]rates_public!C275</f>
        <v>16.440000000000001</v>
      </c>
      <c r="D275" s="49">
        <f>[1]rates_public!D275</f>
        <v>16.61</v>
      </c>
      <c r="E275" s="49">
        <f>[1]rates_public!E275</f>
        <v>17.27</v>
      </c>
      <c r="G275" s="197">
        <f t="shared" si="4"/>
        <v>16.532499999999999</v>
      </c>
    </row>
    <row r="276" spans="1:7" x14ac:dyDescent="0.55000000000000004">
      <c r="A276" s="109">
        <v>36586</v>
      </c>
      <c r="B276" s="49">
        <f>[1]rates_public!B276</f>
        <v>13.66</v>
      </c>
      <c r="C276" s="49">
        <f>[1]rates_public!C276</f>
        <v>14.46</v>
      </c>
      <c r="D276" s="49">
        <f>[1]rates_public!D276</f>
        <v>15.09</v>
      </c>
      <c r="E276" s="49">
        <f>[1]rates_public!E276</f>
        <v>15.89</v>
      </c>
      <c r="G276" s="197">
        <f t="shared" si="4"/>
        <v>14.775</v>
      </c>
    </row>
    <row r="277" spans="1:7" x14ac:dyDescent="0.55000000000000004">
      <c r="A277" s="110">
        <v>36617</v>
      </c>
      <c r="B277" s="49">
        <f>[1]rates_public!B277</f>
        <v>12.93</v>
      </c>
      <c r="C277" s="49">
        <f>[1]rates_public!C277</f>
        <v>14.37</v>
      </c>
      <c r="D277" s="49">
        <f>[1]rates_public!D277</f>
        <v>15.49</v>
      </c>
      <c r="E277" s="49">
        <f>[1]rates_public!E277</f>
        <v>17.04</v>
      </c>
      <c r="G277" s="197">
        <f t="shared" si="4"/>
        <v>14.9575</v>
      </c>
    </row>
    <row r="278" spans="1:7" x14ac:dyDescent="0.55000000000000004">
      <c r="A278" s="111">
        <v>36647</v>
      </c>
      <c r="B278" s="49">
        <f>[1]rates_public!B278</f>
        <v>14.22</v>
      </c>
      <c r="C278" s="49">
        <f>[1]rates_public!C278</f>
        <v>15.58</v>
      </c>
      <c r="D278" s="49">
        <f>[1]rates_public!D278</f>
        <v>16.27</v>
      </c>
      <c r="E278" s="49">
        <f>[1]rates_public!E278</f>
        <v>17.61</v>
      </c>
      <c r="G278" s="197">
        <f t="shared" si="4"/>
        <v>15.92</v>
      </c>
    </row>
    <row r="279" spans="1:7" x14ac:dyDescent="0.55000000000000004">
      <c r="A279" s="112">
        <v>36678</v>
      </c>
      <c r="B279" s="49">
        <f>[1]rates_public!B279</f>
        <v>15.65</v>
      </c>
      <c r="C279" s="49">
        <f>[1]rates_public!C279</f>
        <v>16.61</v>
      </c>
      <c r="D279" s="49">
        <f>[1]rates_public!D279</f>
        <v>17.260000000000002</v>
      </c>
      <c r="E279" s="49">
        <f>[1]rates_public!E279</f>
        <v>16.88</v>
      </c>
      <c r="G279" s="197">
        <f t="shared" si="4"/>
        <v>16.599999999999998</v>
      </c>
    </row>
    <row r="280" spans="1:7" x14ac:dyDescent="0.55000000000000004">
      <c r="A280" s="113">
        <v>36708</v>
      </c>
      <c r="B280" s="49">
        <f>[1]rates_public!B280</f>
        <v>13.73</v>
      </c>
      <c r="C280" s="49">
        <f>[1]rates_public!C280</f>
        <v>14.62</v>
      </c>
      <c r="D280" s="49">
        <f>[1]rates_public!D280</f>
        <v>15.26</v>
      </c>
      <c r="E280" s="49">
        <f>[1]rates_public!E280</f>
        <v>15.84</v>
      </c>
      <c r="G280" s="197">
        <f t="shared" si="4"/>
        <v>14.862500000000001</v>
      </c>
    </row>
    <row r="281" spans="1:7" x14ac:dyDescent="0.55000000000000004">
      <c r="A281" s="114">
        <v>36739</v>
      </c>
      <c r="B281" s="49">
        <f>[1]rates_public!B281</f>
        <v>15.23</v>
      </c>
      <c r="C281" s="49">
        <f>[1]rates_public!C281</f>
        <v>15.71</v>
      </c>
      <c r="D281" s="49">
        <f>[1]rates_public!D281</f>
        <v>16.46</v>
      </c>
      <c r="E281" s="49">
        <f>[1]rates_public!E281</f>
        <v>16.95</v>
      </c>
      <c r="G281" s="197">
        <f t="shared" si="4"/>
        <v>16.087500000000002</v>
      </c>
    </row>
    <row r="282" spans="1:7" x14ac:dyDescent="0.55000000000000004">
      <c r="A282" s="115">
        <v>36770</v>
      </c>
      <c r="B282" s="49">
        <f>[1]rates_public!B282</f>
        <v>15.06</v>
      </c>
      <c r="C282" s="49">
        <f>[1]rates_public!C282</f>
        <v>16.149999999999999</v>
      </c>
      <c r="D282" s="49">
        <f>[1]rates_public!D282</f>
        <v>16.670000000000002</v>
      </c>
      <c r="E282" s="49">
        <f>[1]rates_public!E282</f>
        <v>16.11</v>
      </c>
      <c r="G282" s="197">
        <f t="shared" si="4"/>
        <v>15.9975</v>
      </c>
    </row>
    <row r="283" spans="1:7" x14ac:dyDescent="0.55000000000000004">
      <c r="A283" s="116">
        <v>36800</v>
      </c>
      <c r="B283" s="49">
        <f>[1]rates_public!B283</f>
        <v>15.88</v>
      </c>
      <c r="C283" s="49">
        <f>[1]rates_public!C283</f>
        <v>17.059999999999999</v>
      </c>
      <c r="D283" s="49">
        <f>[1]rates_public!D283</f>
        <v>17.190000000000001</v>
      </c>
      <c r="E283" s="49">
        <f>[1]rates_public!E283</f>
        <v>16.66</v>
      </c>
      <c r="G283" s="197">
        <f t="shared" si="4"/>
        <v>16.697499999999998</v>
      </c>
    </row>
    <row r="284" spans="1:7" x14ac:dyDescent="0.55000000000000004">
      <c r="A284" s="117">
        <v>36831</v>
      </c>
      <c r="B284" s="49">
        <f>[1]rates_public!B284</f>
        <v>17.559999999999999</v>
      </c>
      <c r="C284" s="49">
        <f>[1]rates_public!C284</f>
        <v>18.010000000000002</v>
      </c>
      <c r="D284" s="49">
        <f>[1]rates_public!D284</f>
        <v>17.440000000000001</v>
      </c>
      <c r="E284" s="49">
        <f>[1]rates_public!E284</f>
        <v>17.12</v>
      </c>
      <c r="G284" s="197">
        <f t="shared" si="4"/>
        <v>17.532500000000002</v>
      </c>
    </row>
    <row r="285" spans="1:7" x14ac:dyDescent="0.55000000000000004">
      <c r="A285" s="118">
        <v>36861</v>
      </c>
      <c r="B285" s="49">
        <f>[1]rates_public!B285</f>
        <v>17.05</v>
      </c>
      <c r="C285" s="49">
        <f>[1]rates_public!C285</f>
        <v>17.41</v>
      </c>
      <c r="D285" s="49">
        <f>[1]rates_public!D285</f>
        <v>17.11</v>
      </c>
      <c r="E285" s="49">
        <f>[1]rates_public!E285</f>
        <v>17.12</v>
      </c>
      <c r="G285" s="197">
        <f t="shared" si="4"/>
        <v>17.172499999999999</v>
      </c>
    </row>
    <row r="286" spans="1:7" x14ac:dyDescent="0.55000000000000004">
      <c r="A286" s="107">
        <v>36892</v>
      </c>
      <c r="B286" s="49">
        <f>[1]rates_public!B286</f>
        <v>17.89</v>
      </c>
      <c r="C286" s="49">
        <f>[1]rates_public!C286</f>
        <v>18.5</v>
      </c>
      <c r="D286" s="49">
        <f>[1]rates_public!D286</f>
        <v>17.57</v>
      </c>
      <c r="E286" s="49">
        <f>[1]rates_public!E286</f>
        <v>17.89</v>
      </c>
      <c r="G286" s="197">
        <f t="shared" si="4"/>
        <v>17.962499999999999</v>
      </c>
    </row>
    <row r="287" spans="1:7" x14ac:dyDescent="0.55000000000000004">
      <c r="A287" s="108">
        <v>36923</v>
      </c>
      <c r="B287" s="49">
        <f>[1]rates_public!B287</f>
        <v>17.34</v>
      </c>
      <c r="C287" s="49">
        <f>[1]rates_public!C287</f>
        <v>18.07</v>
      </c>
      <c r="D287" s="49">
        <f>[1]rates_public!D287</f>
        <v>18.05</v>
      </c>
      <c r="E287" s="49">
        <f>[1]rates_public!E287</f>
        <v>18.05</v>
      </c>
      <c r="G287" s="197">
        <f t="shared" si="4"/>
        <v>17.877499999999998</v>
      </c>
    </row>
    <row r="288" spans="1:7" x14ac:dyDescent="0.55000000000000004">
      <c r="A288" s="109">
        <v>36951</v>
      </c>
      <c r="B288" s="49">
        <f>[1]rates_public!B288</f>
        <v>15.8</v>
      </c>
      <c r="C288" s="49">
        <f>[1]rates_public!C288</f>
        <v>16.47</v>
      </c>
      <c r="D288" s="49">
        <f>[1]rates_public!D288</f>
        <v>16.96</v>
      </c>
      <c r="E288" s="49">
        <f>[1]rates_public!E288</f>
        <v>16.68</v>
      </c>
      <c r="G288" s="197">
        <f t="shared" si="4"/>
        <v>16.477499999999999</v>
      </c>
    </row>
    <row r="289" spans="1:7" x14ac:dyDescent="0.55000000000000004">
      <c r="A289" s="110">
        <v>36982</v>
      </c>
      <c r="B289" s="49">
        <f>[1]rates_public!B289</f>
        <v>14.96</v>
      </c>
      <c r="C289" s="49">
        <f>[1]rates_public!C289</f>
        <v>15.4</v>
      </c>
      <c r="D289" s="49">
        <f>[1]rates_public!D289</f>
        <v>15.91</v>
      </c>
      <c r="E289" s="49">
        <f>[1]rates_public!E289</f>
        <v>15.52</v>
      </c>
      <c r="G289" s="197">
        <f t="shared" si="4"/>
        <v>15.447499999999998</v>
      </c>
    </row>
    <row r="290" spans="1:7" x14ac:dyDescent="0.55000000000000004">
      <c r="A290" s="111">
        <v>37012</v>
      </c>
      <c r="B290" s="49">
        <f>[1]rates_public!B290</f>
        <v>11.95</v>
      </c>
      <c r="C290" s="49">
        <f>[1]rates_public!C290</f>
        <v>12.61</v>
      </c>
      <c r="D290" s="49">
        <f>[1]rates_public!D290</f>
        <v>13.55</v>
      </c>
      <c r="E290" s="49">
        <f>[1]rates_public!E290</f>
        <v>14.24</v>
      </c>
      <c r="G290" s="197">
        <f t="shared" si="4"/>
        <v>13.0875</v>
      </c>
    </row>
    <row r="291" spans="1:7" x14ac:dyDescent="0.55000000000000004">
      <c r="A291" s="112">
        <v>37043</v>
      </c>
      <c r="B291" s="49">
        <f>[1]rates_public!B291</f>
        <v>9.43</v>
      </c>
      <c r="C291" s="49">
        <f>[1]rates_public!C291</f>
        <v>10.27</v>
      </c>
      <c r="D291" s="49">
        <f>[1]rates_public!D291</f>
        <v>11.04</v>
      </c>
      <c r="E291" s="49">
        <f>[1]rates_public!E291</f>
        <v>11.99</v>
      </c>
      <c r="G291" s="197">
        <f t="shared" si="4"/>
        <v>10.682499999999999</v>
      </c>
    </row>
    <row r="292" spans="1:7" x14ac:dyDescent="0.55000000000000004">
      <c r="A292" s="113">
        <v>37073</v>
      </c>
      <c r="B292" s="49">
        <f>[1]rates_public!B292</f>
        <v>9.39</v>
      </c>
      <c r="C292" s="49">
        <f>[1]rates_public!C292</f>
        <v>10.25</v>
      </c>
      <c r="D292" s="49">
        <f>[1]rates_public!D292</f>
        <v>11.57</v>
      </c>
      <c r="E292" s="49">
        <f>[1]rates_public!E292</f>
        <v>12.82</v>
      </c>
      <c r="G292" s="197">
        <f t="shared" si="4"/>
        <v>11.0075</v>
      </c>
    </row>
    <row r="293" spans="1:7" x14ac:dyDescent="0.55000000000000004">
      <c r="A293" s="114">
        <v>37104</v>
      </c>
      <c r="B293" s="49">
        <f>[1]rates_public!B293</f>
        <v>7.51</v>
      </c>
      <c r="C293" s="49">
        <f>[1]rates_public!C293</f>
        <v>8.5399999999999991</v>
      </c>
      <c r="D293" s="49">
        <f>[1]rates_public!D293</f>
        <v>9.64</v>
      </c>
      <c r="E293" s="49">
        <f>[1]rates_public!E293</f>
        <v>11.49</v>
      </c>
      <c r="G293" s="197">
        <f t="shared" si="4"/>
        <v>9.2949999999999999</v>
      </c>
    </row>
    <row r="294" spans="1:7" x14ac:dyDescent="0.55000000000000004">
      <c r="A294" s="115">
        <v>37135</v>
      </c>
      <c r="B294" s="49">
        <f>[1]rates_public!B294</f>
        <v>9.32</v>
      </c>
      <c r="C294" s="49">
        <f>[1]rates_public!C294</f>
        <v>10.88</v>
      </c>
      <c r="D294" s="49">
        <f>[1]rates_public!D294</f>
        <v>11.76</v>
      </c>
      <c r="E294" s="49">
        <f>[1]rates_public!E294</f>
        <v>12.49</v>
      </c>
      <c r="G294" s="197">
        <f t="shared" si="4"/>
        <v>11.112500000000001</v>
      </c>
    </row>
    <row r="295" spans="1:7" x14ac:dyDescent="0.55000000000000004">
      <c r="A295" s="116">
        <v>37165</v>
      </c>
      <c r="B295" s="49">
        <f>[1]rates_public!B295</f>
        <v>8.36</v>
      </c>
      <c r="C295" s="49">
        <f>[1]rates_public!C295</f>
        <v>9.68</v>
      </c>
      <c r="D295" s="49">
        <f>[1]rates_public!D295</f>
        <v>11.46</v>
      </c>
      <c r="E295" s="49">
        <f>[1]rates_public!E295</f>
        <v>12.84</v>
      </c>
      <c r="G295" s="197">
        <f t="shared" si="4"/>
        <v>10.585000000000001</v>
      </c>
    </row>
    <row r="296" spans="1:7" x14ac:dyDescent="0.55000000000000004">
      <c r="A296" s="117">
        <v>37196</v>
      </c>
      <c r="B296" s="49">
        <f>[1]rates_public!B296</f>
        <v>7.43</v>
      </c>
      <c r="C296" s="49">
        <f>[1]rates_public!C296</f>
        <v>8.69</v>
      </c>
      <c r="D296" s="49">
        <f>[1]rates_public!D296</f>
        <v>10.36</v>
      </c>
      <c r="E296" s="49">
        <f>[1]rates_public!E296</f>
        <v>11.43</v>
      </c>
      <c r="G296" s="197">
        <f t="shared" si="4"/>
        <v>9.4774999999999991</v>
      </c>
    </row>
    <row r="297" spans="1:7" x14ac:dyDescent="0.55000000000000004">
      <c r="A297" s="118">
        <v>37226</v>
      </c>
      <c r="B297" s="49">
        <f>[1]rates_public!B297</f>
        <v>6.29</v>
      </c>
      <c r="C297" s="49">
        <f>[1]rates_public!C297</f>
        <v>7.53</v>
      </c>
      <c r="D297" s="49">
        <f>[1]rates_public!D297</f>
        <v>9.31</v>
      </c>
      <c r="E297" s="49">
        <f>[1]rates_public!E297</f>
        <v>10.08</v>
      </c>
      <c r="G297" s="197">
        <f t="shared" si="4"/>
        <v>8.3025000000000002</v>
      </c>
    </row>
    <row r="298" spans="1:7" x14ac:dyDescent="0.55000000000000004">
      <c r="A298" s="107">
        <v>37257</v>
      </c>
      <c r="B298" s="49">
        <f>[1]rates_public!B298</f>
        <v>6.97</v>
      </c>
      <c r="C298" s="49">
        <f>[1]rates_public!C298</f>
        <v>7.35</v>
      </c>
      <c r="D298" s="49">
        <f>[1]rates_public!D298</f>
        <v>8.31</v>
      </c>
      <c r="E298" s="49">
        <f>[1]rates_public!E298</f>
        <v>9.1</v>
      </c>
      <c r="G298" s="197">
        <f t="shared" si="4"/>
        <v>7.932500000000001</v>
      </c>
    </row>
    <row r="299" spans="1:7" x14ac:dyDescent="0.55000000000000004">
      <c r="A299" s="108">
        <v>37288</v>
      </c>
      <c r="B299" s="49">
        <f>[1]rates_public!B299</f>
        <v>7.91</v>
      </c>
      <c r="C299" s="49">
        <f>[1]rates_public!C299</f>
        <v>8.17</v>
      </c>
      <c r="D299" s="49">
        <f>[1]rates_public!D299</f>
        <v>8.67</v>
      </c>
      <c r="E299" s="49">
        <f>[1]rates_public!E299</f>
        <v>9.11</v>
      </c>
      <c r="G299" s="197">
        <f t="shared" si="4"/>
        <v>8.4649999999999999</v>
      </c>
    </row>
    <row r="300" spans="1:7" x14ac:dyDescent="0.55000000000000004">
      <c r="A300" s="109">
        <v>37316</v>
      </c>
      <c r="B300" s="49">
        <f>[1]rates_public!B300</f>
        <v>7.23</v>
      </c>
      <c r="C300" s="49">
        <f>[1]rates_public!C300</f>
        <v>7.31</v>
      </c>
      <c r="D300" s="49">
        <f>[1]rates_public!D300</f>
        <v>7.73</v>
      </c>
      <c r="E300" s="49">
        <f>[1]rates_public!E300</f>
        <v>8.02</v>
      </c>
      <c r="G300" s="197">
        <f t="shared" si="4"/>
        <v>7.5724999999999998</v>
      </c>
    </row>
    <row r="301" spans="1:7" x14ac:dyDescent="0.55000000000000004">
      <c r="A301" s="110">
        <v>37347</v>
      </c>
      <c r="B301" s="49">
        <f>[1]rates_public!B301</f>
        <v>5.76</v>
      </c>
      <c r="C301" s="49">
        <f>[1]rates_public!C301</f>
        <v>6.4</v>
      </c>
      <c r="D301" s="49">
        <f>[1]rates_public!D301</f>
        <v>6.85</v>
      </c>
      <c r="E301" s="49">
        <f>[1]rates_public!E301</f>
        <v>7.34</v>
      </c>
      <c r="G301" s="197">
        <f t="shared" si="4"/>
        <v>6.5874999999999995</v>
      </c>
    </row>
    <row r="302" spans="1:7" x14ac:dyDescent="0.55000000000000004">
      <c r="A302" s="111">
        <v>37377</v>
      </c>
      <c r="B302" s="49">
        <f>[1]rates_public!B302</f>
        <v>6.61</v>
      </c>
      <c r="C302" s="49">
        <f>[1]rates_public!C302</f>
        <v>6.69</v>
      </c>
      <c r="D302" s="49">
        <f>[1]rates_public!D302</f>
        <v>7.14</v>
      </c>
      <c r="E302" s="49">
        <f>[1]rates_public!E302</f>
        <v>7.73</v>
      </c>
      <c r="G302" s="197">
        <f t="shared" si="4"/>
        <v>7.0425000000000004</v>
      </c>
    </row>
    <row r="303" spans="1:7" x14ac:dyDescent="0.55000000000000004">
      <c r="A303" s="112">
        <v>37408</v>
      </c>
      <c r="B303" s="49">
        <f>[1]rates_public!B303</f>
        <v>7.3</v>
      </c>
      <c r="C303" s="49">
        <f>[1]rates_public!C303</f>
        <v>7.49</v>
      </c>
      <c r="D303" s="49">
        <f>[1]rates_public!D303</f>
        <v>8.33</v>
      </c>
      <c r="E303" s="49">
        <f>[1]rates_public!E303</f>
        <v>8.1199999999999992</v>
      </c>
      <c r="G303" s="197">
        <f t="shared" si="4"/>
        <v>7.8099999999999987</v>
      </c>
    </row>
    <row r="304" spans="1:7" x14ac:dyDescent="0.55000000000000004">
      <c r="A304" s="113">
        <v>37438</v>
      </c>
      <c r="B304" s="49">
        <f>[1]rates_public!B304</f>
        <v>7.38</v>
      </c>
      <c r="C304" s="49">
        <f>[1]rates_public!C304</f>
        <v>7.88</v>
      </c>
      <c r="D304" s="49">
        <f>[1]rates_public!D304</f>
        <v>8.3000000000000007</v>
      </c>
      <c r="E304" s="49">
        <f>[1]rates_public!E304</f>
        <v>8.7899999999999991</v>
      </c>
      <c r="G304" s="197">
        <f t="shared" si="4"/>
        <v>8.0875000000000004</v>
      </c>
    </row>
    <row r="305" spans="1:7" x14ac:dyDescent="0.55000000000000004">
      <c r="A305" s="114">
        <v>37469</v>
      </c>
      <c r="B305" s="49">
        <f>[1]rates_public!B305</f>
        <v>6.68</v>
      </c>
      <c r="C305" s="49">
        <f>[1]rates_public!C305</f>
        <v>7.07</v>
      </c>
      <c r="D305" s="49">
        <f>[1]rates_public!D305</f>
        <v>7.8</v>
      </c>
      <c r="E305" s="49">
        <f>[1]rates_public!E305</f>
        <v>8.56</v>
      </c>
      <c r="G305" s="197">
        <f t="shared" si="4"/>
        <v>7.5274999999999999</v>
      </c>
    </row>
    <row r="306" spans="1:7" x14ac:dyDescent="0.55000000000000004">
      <c r="A306" s="115">
        <v>37500</v>
      </c>
      <c r="B306" s="49">
        <f>[1]rates_public!B306</f>
        <v>7.34</v>
      </c>
      <c r="C306" s="49">
        <f>[1]rates_public!C306</f>
        <v>7.82</v>
      </c>
      <c r="D306" s="49">
        <f>[1]rates_public!D306</f>
        <v>7.87</v>
      </c>
      <c r="E306" s="49">
        <f>[1]rates_public!E306</f>
        <v>8.51</v>
      </c>
      <c r="G306" s="197">
        <f t="shared" si="4"/>
        <v>7.8849999999999998</v>
      </c>
    </row>
    <row r="307" spans="1:7" x14ac:dyDescent="0.55000000000000004">
      <c r="A307" s="116">
        <v>37530</v>
      </c>
      <c r="B307" s="49">
        <f>[1]rates_public!B307</f>
        <v>7.66</v>
      </c>
      <c r="C307" s="49">
        <f>[1]rates_public!C307</f>
        <v>8.23</v>
      </c>
      <c r="D307" s="49">
        <f>[1]rates_public!D307</f>
        <v>9.0500000000000007</v>
      </c>
      <c r="E307" s="49">
        <f>[1]rates_public!E307</f>
        <v>9.67</v>
      </c>
      <c r="G307" s="197">
        <f t="shared" si="4"/>
        <v>8.6524999999999999</v>
      </c>
    </row>
    <row r="308" spans="1:7" x14ac:dyDescent="0.55000000000000004">
      <c r="A308" s="117">
        <v>37561</v>
      </c>
      <c r="B308" s="49">
        <f>[1]rates_public!B308</f>
        <v>7.3</v>
      </c>
      <c r="C308" s="49">
        <f>[1]rates_public!C308</f>
        <v>7.83</v>
      </c>
      <c r="D308" s="49">
        <f>[1]rates_public!D308</f>
        <v>8.7100000000000009</v>
      </c>
      <c r="E308" s="49">
        <f>[1]rates_public!E308</f>
        <v>9.17</v>
      </c>
      <c r="G308" s="197">
        <f t="shared" si="4"/>
        <v>8.2524999999999995</v>
      </c>
    </row>
    <row r="309" spans="1:7" x14ac:dyDescent="0.55000000000000004">
      <c r="A309" s="118">
        <v>37591</v>
      </c>
      <c r="B309" s="49">
        <f>[1]rates_public!B309</f>
        <v>6.88</v>
      </c>
      <c r="C309" s="49">
        <f>[1]rates_public!C309</f>
        <v>7.27</v>
      </c>
      <c r="D309" s="49">
        <f>[1]rates_public!D309</f>
        <v>8.14</v>
      </c>
      <c r="E309" s="49">
        <f>[1]rates_public!E309</f>
        <v>8.41</v>
      </c>
      <c r="G309" s="197">
        <f t="shared" si="4"/>
        <v>7.6749999999999998</v>
      </c>
    </row>
    <row r="310" spans="1:7" x14ac:dyDescent="0.55000000000000004">
      <c r="A310" s="107">
        <v>37622</v>
      </c>
      <c r="B310" s="49">
        <f>[1]rates_public!B310</f>
        <v>8.27</v>
      </c>
      <c r="C310" s="49">
        <f>[1]rates_public!C310</f>
        <v>8.69</v>
      </c>
      <c r="D310" s="49">
        <f>[1]rates_public!D310</f>
        <v>9.18</v>
      </c>
      <c r="E310" s="49">
        <f>[1]rates_public!E310</f>
        <v>9.84</v>
      </c>
      <c r="G310" s="197">
        <f t="shared" si="4"/>
        <v>8.995000000000001</v>
      </c>
    </row>
    <row r="311" spans="1:7" x14ac:dyDescent="0.55000000000000004">
      <c r="A311" s="108">
        <v>37653</v>
      </c>
      <c r="B311" s="49">
        <f>[1]rates_public!B311</f>
        <v>9.0399999999999991</v>
      </c>
      <c r="C311" s="49">
        <f>[1]rates_public!C311</f>
        <v>8.86</v>
      </c>
      <c r="D311" s="49">
        <f>[1]rates_public!D311</f>
        <v>9.0399999999999991</v>
      </c>
      <c r="E311" s="49">
        <f>[1]rates_public!E311</f>
        <v>9.19</v>
      </c>
      <c r="G311" s="197">
        <f t="shared" si="4"/>
        <v>9.0324999999999989</v>
      </c>
    </row>
    <row r="312" spans="1:7" x14ac:dyDescent="0.55000000000000004">
      <c r="A312" s="109">
        <v>37681</v>
      </c>
      <c r="B312" s="49">
        <f>[1]rates_public!B312</f>
        <v>9.17</v>
      </c>
      <c r="C312" s="49">
        <f>[1]rates_public!C312</f>
        <v>9.1199999999999992</v>
      </c>
      <c r="D312" s="49">
        <f>[1]rates_public!D312</f>
        <v>9.23</v>
      </c>
      <c r="E312" s="49">
        <f>[1]rates_public!E312</f>
        <v>9.1199999999999992</v>
      </c>
      <c r="G312" s="197">
        <f t="shared" si="4"/>
        <v>9.16</v>
      </c>
    </row>
    <row r="313" spans="1:7" x14ac:dyDescent="0.55000000000000004">
      <c r="A313" s="110">
        <v>37712</v>
      </c>
      <c r="B313" s="49">
        <f>[1]rates_public!B313</f>
        <v>7.86</v>
      </c>
      <c r="C313" s="49">
        <f>[1]rates_public!C313</f>
        <v>8</v>
      </c>
      <c r="D313" s="49">
        <f>[1]rates_public!D313</f>
        <v>8.1</v>
      </c>
      <c r="E313" s="49">
        <f>[1]rates_public!E313</f>
        <v>8.33</v>
      </c>
      <c r="G313" s="197">
        <f t="shared" si="4"/>
        <v>8.0724999999999998</v>
      </c>
    </row>
    <row r="314" spans="1:7" x14ac:dyDescent="0.55000000000000004">
      <c r="A314" s="111">
        <v>37742</v>
      </c>
      <c r="B314" s="49">
        <f>[1]rates_public!B314</f>
        <v>5.25</v>
      </c>
      <c r="C314" s="49">
        <f>[1]rates_public!C314</f>
        <v>5.75</v>
      </c>
      <c r="D314" s="49">
        <f>[1]rates_public!D314</f>
        <v>6.21</v>
      </c>
      <c r="E314" s="49">
        <f>[1]rates_public!E314</f>
        <v>6.6</v>
      </c>
      <c r="G314" s="197">
        <f t="shared" si="4"/>
        <v>5.9525000000000006</v>
      </c>
    </row>
    <row r="315" spans="1:7" x14ac:dyDescent="0.55000000000000004">
      <c r="A315" s="112">
        <v>37773</v>
      </c>
      <c r="B315" s="49">
        <f>[1]rates_public!B315</f>
        <v>5.2</v>
      </c>
      <c r="C315" s="49">
        <f>[1]rates_public!C315</f>
        <v>5.37</v>
      </c>
      <c r="D315" s="49">
        <f>[1]rates_public!D315</f>
        <v>6.03</v>
      </c>
      <c r="E315" s="49">
        <f>[1]rates_public!E315</f>
        <v>6.51</v>
      </c>
      <c r="G315" s="197">
        <f t="shared" si="4"/>
        <v>5.7774999999999999</v>
      </c>
    </row>
    <row r="316" spans="1:7" x14ac:dyDescent="0.55000000000000004">
      <c r="A316" s="113">
        <v>37803</v>
      </c>
      <c r="B316" s="49">
        <f>[1]rates_public!B316</f>
        <v>4.57</v>
      </c>
      <c r="C316" s="49">
        <f>[1]rates_public!C316</f>
        <v>5.27</v>
      </c>
      <c r="D316" s="49">
        <f>[1]rates_public!D316</f>
        <v>5.96</v>
      </c>
      <c r="E316" s="49">
        <f>[1]rates_public!E316</f>
        <v>6.59</v>
      </c>
      <c r="G316" s="197">
        <f t="shared" si="4"/>
        <v>5.5975000000000001</v>
      </c>
    </row>
    <row r="317" spans="1:7" x14ac:dyDescent="0.55000000000000004">
      <c r="A317" s="114">
        <v>37834</v>
      </c>
      <c r="B317" s="49">
        <f>[1]rates_public!B317</f>
        <v>4.45</v>
      </c>
      <c r="C317" s="49">
        <f>[1]rates_public!C317</f>
        <v>5.1100000000000003</v>
      </c>
      <c r="D317" s="49">
        <f>[1]rates_public!D317</f>
        <v>5.9</v>
      </c>
      <c r="E317" s="49">
        <f>[1]rates_public!E317</f>
        <v>6.63</v>
      </c>
      <c r="G317" s="197">
        <f t="shared" si="4"/>
        <v>5.5225</v>
      </c>
    </row>
    <row r="318" spans="1:7" x14ac:dyDescent="0.55000000000000004">
      <c r="A318" s="115">
        <v>37865</v>
      </c>
      <c r="B318" s="49">
        <f>[1]rates_public!B318</f>
        <v>4.7300000000000004</v>
      </c>
      <c r="C318" s="49">
        <f>[1]rates_public!C318</f>
        <v>5.2</v>
      </c>
      <c r="D318" s="49">
        <f>[1]rates_public!D318</f>
        <v>5.78</v>
      </c>
      <c r="E318" s="49">
        <f>[1]rates_public!E318</f>
        <v>6.31</v>
      </c>
      <c r="G318" s="197">
        <f t="shared" si="4"/>
        <v>5.5049999999999999</v>
      </c>
    </row>
    <row r="319" spans="1:7" x14ac:dyDescent="0.55000000000000004">
      <c r="A319" s="116">
        <v>37895</v>
      </c>
      <c r="B319" s="49">
        <f>[1]rates_public!B319</f>
        <v>5.1100000000000003</v>
      </c>
      <c r="C319" s="49">
        <f>[1]rates_public!C319</f>
        <v>5.38</v>
      </c>
      <c r="D319" s="49">
        <f>[1]rates_public!D319</f>
        <v>5.59</v>
      </c>
      <c r="E319" s="49">
        <f>[1]rates_public!E319</f>
        <v>5.92</v>
      </c>
      <c r="G319" s="197">
        <f t="shared" si="4"/>
        <v>5.5</v>
      </c>
    </row>
    <row r="320" spans="1:7" x14ac:dyDescent="0.55000000000000004">
      <c r="A320" s="117">
        <v>37926</v>
      </c>
      <c r="B320" s="49">
        <f>[1]rates_public!B320</f>
        <v>4.99</v>
      </c>
      <c r="C320" s="49">
        <f>[1]rates_public!C320</f>
        <v>5.23</v>
      </c>
      <c r="D320" s="49">
        <f>[1]rates_public!D320</f>
        <v>5.74</v>
      </c>
      <c r="E320" s="49">
        <f>[1]rates_public!E320</f>
        <v>6.42</v>
      </c>
      <c r="G320" s="197">
        <f t="shared" si="4"/>
        <v>5.5950000000000006</v>
      </c>
    </row>
    <row r="321" spans="1:7" x14ac:dyDescent="0.55000000000000004">
      <c r="A321" s="118">
        <v>37956</v>
      </c>
      <c r="B321" s="49">
        <f>[1]rates_public!B321</f>
        <v>6.06</v>
      </c>
      <c r="C321" s="49">
        <f>[1]rates_public!C321</f>
        <v>6.18</v>
      </c>
      <c r="D321" s="49">
        <f>[1]rates_public!D321</f>
        <v>6.34</v>
      </c>
      <c r="E321" s="49">
        <f>[1]rates_public!E321</f>
        <v>6.95</v>
      </c>
      <c r="G321" s="197">
        <f t="shared" si="4"/>
        <v>6.3824999999999994</v>
      </c>
    </row>
    <row r="322" spans="1:7" x14ac:dyDescent="0.55000000000000004">
      <c r="A322" s="107">
        <v>37987</v>
      </c>
      <c r="B322" s="49">
        <f>[1]rates_public!B322</f>
        <v>4.95</v>
      </c>
      <c r="C322" s="49">
        <f>[1]rates_public!C322</f>
        <v>5.1100000000000003</v>
      </c>
      <c r="D322" s="49">
        <f>[1]rates_public!D322</f>
        <v>5.49</v>
      </c>
      <c r="E322" s="49">
        <f>[1]rates_public!E322</f>
        <v>5.76</v>
      </c>
      <c r="G322" s="197">
        <f t="shared" si="4"/>
        <v>5.3275000000000006</v>
      </c>
    </row>
    <row r="323" spans="1:7" x14ac:dyDescent="0.55000000000000004">
      <c r="A323" s="108">
        <v>38018</v>
      </c>
      <c r="B323" s="49">
        <f>[1]rates_public!B323</f>
        <v>5.57</v>
      </c>
      <c r="C323" s="49">
        <f>[1]rates_public!C323</f>
        <v>5.63</v>
      </c>
      <c r="D323" s="49">
        <f>[1]rates_public!D323</f>
        <v>5.85</v>
      </c>
      <c r="E323" s="49">
        <f>[1]rates_public!E323</f>
        <v>6.26</v>
      </c>
      <c r="G323" s="197">
        <f t="shared" si="4"/>
        <v>5.8274999999999988</v>
      </c>
    </row>
    <row r="324" spans="1:7" x14ac:dyDescent="0.55000000000000004">
      <c r="A324" s="109">
        <v>38047</v>
      </c>
      <c r="B324" s="49">
        <f>[1]rates_public!B324</f>
        <v>6.28</v>
      </c>
      <c r="C324" s="49">
        <f>[1]rates_public!C324</f>
        <v>6.21</v>
      </c>
      <c r="D324" s="49">
        <f>[1]rates_public!D324</f>
        <v>6.3</v>
      </c>
      <c r="E324" s="49">
        <f>[1]rates_public!E324</f>
        <v>6.66</v>
      </c>
      <c r="G324" s="197">
        <f t="shared" si="4"/>
        <v>6.3624999999999998</v>
      </c>
    </row>
    <row r="325" spans="1:7" x14ac:dyDescent="0.55000000000000004">
      <c r="A325" s="110">
        <v>38078</v>
      </c>
      <c r="B325" s="49">
        <f>[1]rates_public!B325</f>
        <v>5.98</v>
      </c>
      <c r="C325" s="49">
        <f>[1]rates_public!C325</f>
        <v>5.96</v>
      </c>
      <c r="D325" s="49">
        <f>[1]rates_public!D325</f>
        <v>6.14</v>
      </c>
      <c r="E325" s="49">
        <f>[1]rates_public!E325</f>
        <v>6.18</v>
      </c>
      <c r="G325" s="197">
        <f t="shared" si="4"/>
        <v>6.0650000000000004</v>
      </c>
    </row>
    <row r="326" spans="1:7" x14ac:dyDescent="0.55000000000000004">
      <c r="A326" s="111">
        <v>38108</v>
      </c>
      <c r="B326" s="49">
        <f>[1]rates_public!B326</f>
        <v>6.59</v>
      </c>
      <c r="C326" s="49">
        <f>[1]rates_public!C326</f>
        <v>7.08</v>
      </c>
      <c r="D326" s="49">
        <f>[1]rates_public!D326</f>
        <v>7.34</v>
      </c>
      <c r="E326" s="49">
        <f>[1]rates_public!E326</f>
        <v>8.08</v>
      </c>
      <c r="G326" s="197">
        <f t="shared" si="4"/>
        <v>7.2724999999999991</v>
      </c>
    </row>
    <row r="327" spans="1:7" x14ac:dyDescent="0.55000000000000004">
      <c r="A327" s="112">
        <v>38139</v>
      </c>
      <c r="B327" s="49">
        <f>[1]rates_public!B327</f>
        <v>6.57</v>
      </c>
      <c r="C327" s="49">
        <f>[1]rates_public!C327</f>
        <v>7.26</v>
      </c>
      <c r="D327" s="49">
        <f>[1]rates_public!D327</f>
        <v>7.72</v>
      </c>
      <c r="E327" s="49">
        <f>[1]rates_public!E327</f>
        <v>8.23</v>
      </c>
      <c r="G327" s="197">
        <f t="shared" si="4"/>
        <v>7.4450000000000003</v>
      </c>
    </row>
    <row r="328" spans="1:7" x14ac:dyDescent="0.55000000000000004">
      <c r="A328" s="113">
        <v>38169</v>
      </c>
      <c r="B328" s="49">
        <f>[1]rates_public!B328</f>
        <v>6.81</v>
      </c>
      <c r="C328" s="49">
        <f>[1]rates_public!C328</f>
        <v>7.3</v>
      </c>
      <c r="D328" s="49">
        <f>[1]rates_public!D328</f>
        <v>7.85</v>
      </c>
      <c r="E328" s="49">
        <f>[1]rates_public!E328</f>
        <v>8.25</v>
      </c>
      <c r="G328" s="197">
        <f t="shared" si="4"/>
        <v>7.5525000000000002</v>
      </c>
    </row>
    <row r="329" spans="1:7" x14ac:dyDescent="0.55000000000000004">
      <c r="A329" s="114">
        <v>38200</v>
      </c>
      <c r="B329" s="49">
        <f>[1]rates_public!B329</f>
        <v>7.21</v>
      </c>
      <c r="C329" s="49">
        <f>[1]rates_public!C329</f>
        <v>7.5</v>
      </c>
      <c r="D329" s="49">
        <f>[1]rates_public!D329</f>
        <v>7.94</v>
      </c>
      <c r="E329" s="49">
        <f>[1]rates_public!E329</f>
        <v>8.5500000000000007</v>
      </c>
      <c r="G329" s="197">
        <f t="shared" si="4"/>
        <v>7.8000000000000007</v>
      </c>
    </row>
    <row r="330" spans="1:7" x14ac:dyDescent="0.55000000000000004">
      <c r="A330" s="115">
        <v>38231</v>
      </c>
      <c r="B330" s="49">
        <f>[1]rates_public!B330</f>
        <v>7.36</v>
      </c>
      <c r="C330" s="49">
        <f>[1]rates_public!C330</f>
        <v>7.75</v>
      </c>
      <c r="D330" s="49">
        <f>[1]rates_public!D330</f>
        <v>8.02</v>
      </c>
      <c r="E330" s="49">
        <f>[1]rates_public!E330</f>
        <v>8.56</v>
      </c>
      <c r="G330" s="197">
        <f t="shared" ref="G330:G393" si="5">AVERAGE(B330:E330)</f>
        <v>7.9224999999999994</v>
      </c>
    </row>
    <row r="331" spans="1:7" x14ac:dyDescent="0.55000000000000004">
      <c r="A331" s="116">
        <v>38261</v>
      </c>
      <c r="B331" s="49">
        <f>[1]rates_public!B331</f>
        <v>7.76</v>
      </c>
      <c r="C331" s="49">
        <f>[1]rates_public!C331</f>
        <v>8.11</v>
      </c>
      <c r="D331" s="49">
        <f>[1]rates_public!D331</f>
        <v>8.34</v>
      </c>
      <c r="E331" s="49">
        <f>[1]rates_public!E331</f>
        <v>8.6999999999999993</v>
      </c>
      <c r="G331" s="197">
        <f t="shared" si="5"/>
        <v>8.2274999999999991</v>
      </c>
    </row>
    <row r="332" spans="1:7" x14ac:dyDescent="0.55000000000000004">
      <c r="A332" s="117">
        <v>38292</v>
      </c>
      <c r="B332" s="49">
        <f>[1]rates_public!B332</f>
        <v>8.1999999999999993</v>
      </c>
      <c r="C332" s="49">
        <f>[1]rates_public!C332</f>
        <v>8.58</v>
      </c>
      <c r="D332" s="49">
        <f>[1]rates_public!D332</f>
        <v>8.81</v>
      </c>
      <c r="E332" s="49">
        <f>[1]rates_public!E332</f>
        <v>9.08</v>
      </c>
      <c r="G332" s="197">
        <f t="shared" si="5"/>
        <v>8.6675000000000004</v>
      </c>
    </row>
    <row r="333" spans="1:7" x14ac:dyDescent="0.55000000000000004">
      <c r="A333" s="118">
        <v>38322</v>
      </c>
      <c r="B333" s="49">
        <f>[1]rates_public!B333</f>
        <v>8.5</v>
      </c>
      <c r="C333" s="49">
        <f>[1]rates_public!C333</f>
        <v>8.7200000000000006</v>
      </c>
      <c r="D333" s="49">
        <f>[1]rates_public!D333</f>
        <v>8.6999999999999993</v>
      </c>
      <c r="E333" s="49">
        <f>[1]rates_public!E333</f>
        <v>8.61</v>
      </c>
      <c r="G333" s="197">
        <f t="shared" si="5"/>
        <v>8.6325000000000003</v>
      </c>
    </row>
    <row r="334" spans="1:7" x14ac:dyDescent="0.55000000000000004">
      <c r="A334" s="107">
        <v>38353</v>
      </c>
      <c r="B334" s="49">
        <f>[1]rates_public!B334</f>
        <v>8.6</v>
      </c>
      <c r="C334" s="49">
        <f>[1]rates_public!C334</f>
        <v>8.74</v>
      </c>
      <c r="D334" s="49">
        <f>[1]rates_public!D334</f>
        <v>8.6199999999999992</v>
      </c>
      <c r="E334" s="49">
        <f>[1]rates_public!E334</f>
        <v>8.61</v>
      </c>
      <c r="G334" s="197">
        <f t="shared" si="5"/>
        <v>8.6425000000000001</v>
      </c>
    </row>
    <row r="335" spans="1:7" x14ac:dyDescent="0.55000000000000004">
      <c r="A335" s="108">
        <v>38384</v>
      </c>
      <c r="B335" s="49">
        <f>[1]rates_public!B335</f>
        <v>9.15</v>
      </c>
      <c r="C335" s="49">
        <f>[1]rates_public!C335</f>
        <v>9.31</v>
      </c>
      <c r="D335" s="49">
        <f>[1]rates_public!D335</f>
        <v>9.2799999999999994</v>
      </c>
      <c r="E335" s="49">
        <f>[1]rates_public!E335</f>
        <v>9.24</v>
      </c>
      <c r="G335" s="197">
        <f t="shared" si="5"/>
        <v>9.245000000000001</v>
      </c>
    </row>
    <row r="336" spans="1:7" x14ac:dyDescent="0.55000000000000004">
      <c r="A336" s="109">
        <v>38412</v>
      </c>
      <c r="B336" s="49">
        <f>[1]rates_public!B336</f>
        <v>9.41</v>
      </c>
      <c r="C336" s="49">
        <f>[1]rates_public!C336</f>
        <v>9.74</v>
      </c>
      <c r="D336" s="49">
        <f>[1]rates_public!D336</f>
        <v>9.7799999999999994</v>
      </c>
      <c r="E336" s="49">
        <f>[1]rates_public!E336</f>
        <v>9.8800000000000008</v>
      </c>
      <c r="G336" s="197">
        <f t="shared" si="5"/>
        <v>9.7025000000000006</v>
      </c>
    </row>
    <row r="337" spans="1:7" x14ac:dyDescent="0.55000000000000004">
      <c r="A337" s="110">
        <v>38443</v>
      </c>
      <c r="B337" s="49">
        <f>[1]rates_public!B337</f>
        <v>9.6300000000000008</v>
      </c>
      <c r="C337" s="49">
        <f>[1]rates_public!C337</f>
        <v>10</v>
      </c>
      <c r="D337" s="49">
        <f>[1]rates_public!D337</f>
        <v>10.14</v>
      </c>
      <c r="E337" s="49">
        <f>[1]rates_public!E337</f>
        <v>10.3</v>
      </c>
      <c r="G337" s="197">
        <f t="shared" si="5"/>
        <v>10.017500000000002</v>
      </c>
    </row>
    <row r="338" spans="1:7" x14ac:dyDescent="0.55000000000000004">
      <c r="A338" s="111">
        <v>38473</v>
      </c>
      <c r="B338" s="49">
        <f>[1]rates_public!B338</f>
        <v>9.75</v>
      </c>
      <c r="C338" s="49">
        <f>[1]rates_public!C338</f>
        <v>9.92</v>
      </c>
      <c r="D338" s="49">
        <f>[1]rates_public!D338</f>
        <v>10.029999999999999</v>
      </c>
      <c r="E338" s="49">
        <f>[1]rates_public!E338</f>
        <v>10.18</v>
      </c>
      <c r="G338" s="197">
        <f t="shared" si="5"/>
        <v>9.9700000000000006</v>
      </c>
    </row>
    <row r="339" spans="1:7" x14ac:dyDescent="0.55000000000000004">
      <c r="A339" s="112">
        <v>38504</v>
      </c>
      <c r="B339" s="49">
        <f>[1]rates_public!B339</f>
        <v>9.6300000000000008</v>
      </c>
      <c r="C339" s="49">
        <f>[1]rates_public!C339</f>
        <v>9.76</v>
      </c>
      <c r="D339" s="49">
        <f>[1]rates_public!D339</f>
        <v>9.74</v>
      </c>
      <c r="E339" s="49">
        <f>[1]rates_public!E339</f>
        <v>9.7100000000000009</v>
      </c>
      <c r="G339" s="197">
        <f t="shared" si="5"/>
        <v>9.7100000000000009</v>
      </c>
    </row>
    <row r="340" spans="1:7" x14ac:dyDescent="0.55000000000000004">
      <c r="A340" s="113">
        <v>38534</v>
      </c>
      <c r="B340" s="49">
        <f>[1]rates_public!B340</f>
        <v>9.61</v>
      </c>
      <c r="C340" s="49">
        <f>[1]rates_public!C340</f>
        <v>9.74</v>
      </c>
      <c r="D340" s="49">
        <f>[1]rates_public!D340</f>
        <v>9.68</v>
      </c>
      <c r="E340" s="49">
        <f>[1]rates_public!E340</f>
        <v>9.59</v>
      </c>
      <c r="G340" s="197">
        <f t="shared" si="5"/>
        <v>9.6550000000000011</v>
      </c>
    </row>
    <row r="341" spans="1:7" x14ac:dyDescent="0.55000000000000004">
      <c r="A341" s="114">
        <v>38565</v>
      </c>
      <c r="B341" s="49">
        <f>[1]rates_public!B341</f>
        <v>9.6</v>
      </c>
      <c r="C341" s="49">
        <f>[1]rates_public!C341</f>
        <v>9.69</v>
      </c>
      <c r="D341" s="49">
        <f>[1]rates_public!D341</f>
        <v>9.61</v>
      </c>
      <c r="E341" s="49">
        <f>[1]rates_public!E341</f>
        <v>9.6300000000000008</v>
      </c>
      <c r="G341" s="197">
        <f t="shared" si="5"/>
        <v>9.6325000000000003</v>
      </c>
    </row>
    <row r="342" spans="1:7" x14ac:dyDescent="0.55000000000000004">
      <c r="A342" s="115">
        <v>38596</v>
      </c>
      <c r="B342" s="49">
        <f>[1]rates_public!B342</f>
        <v>9.2100000000000009</v>
      </c>
      <c r="C342" s="49">
        <f>[1]rates_public!C342</f>
        <v>9.14</v>
      </c>
      <c r="D342" s="49">
        <f>[1]rates_public!D342</f>
        <v>8.91</v>
      </c>
      <c r="E342" s="49">
        <f>[1]rates_public!E342</f>
        <v>8.94</v>
      </c>
      <c r="G342" s="197">
        <f t="shared" si="5"/>
        <v>9.0500000000000007</v>
      </c>
    </row>
    <row r="343" spans="1:7" x14ac:dyDescent="0.55000000000000004">
      <c r="A343" s="116">
        <v>38626</v>
      </c>
      <c r="B343" s="49">
        <f>[1]rates_public!B343</f>
        <v>8.91</v>
      </c>
      <c r="C343" s="49">
        <f>[1]rates_public!C343</f>
        <v>8.9499999999999993</v>
      </c>
      <c r="D343" s="49">
        <f>[1]rates_public!D343</f>
        <v>8.8699999999999992</v>
      </c>
      <c r="E343" s="49">
        <f>[1]rates_public!E343</f>
        <v>8.81</v>
      </c>
      <c r="G343" s="197">
        <f t="shared" si="5"/>
        <v>8.8849999999999998</v>
      </c>
    </row>
    <row r="344" spans="1:7" x14ac:dyDescent="0.55000000000000004">
      <c r="A344" s="117">
        <v>38657</v>
      </c>
      <c r="B344" s="49">
        <f>[1]rates_public!B344</f>
        <v>8.7100000000000009</v>
      </c>
      <c r="C344" s="49">
        <f>[1]rates_public!C344</f>
        <v>8.76</v>
      </c>
      <c r="D344" s="49">
        <f>[1]rates_public!D344</f>
        <v>8.74</v>
      </c>
      <c r="E344" s="49">
        <f>[1]rates_public!E344</f>
        <v>8.5500000000000007</v>
      </c>
      <c r="G344" s="197">
        <f t="shared" si="5"/>
        <v>8.6900000000000013</v>
      </c>
    </row>
    <row r="345" spans="1:7" x14ac:dyDescent="0.55000000000000004">
      <c r="A345" s="118">
        <v>38687</v>
      </c>
      <c r="B345" s="49">
        <f>[1]rates_public!B345</f>
        <v>8.2200000000000006</v>
      </c>
      <c r="C345" s="49">
        <f>[1]rates_public!C345</f>
        <v>8.1999999999999993</v>
      </c>
      <c r="D345" s="49">
        <f>[1]rates_public!D345</f>
        <v>8.17</v>
      </c>
      <c r="E345" s="49">
        <f>[1]rates_public!E345</f>
        <v>7.92</v>
      </c>
      <c r="G345" s="197">
        <f t="shared" si="5"/>
        <v>8.1275000000000013</v>
      </c>
    </row>
    <row r="346" spans="1:7" x14ac:dyDescent="0.55000000000000004">
      <c r="A346" s="107">
        <v>38718</v>
      </c>
      <c r="B346" s="49">
        <f>[1]rates_public!B346</f>
        <v>7.88</v>
      </c>
      <c r="C346" s="49">
        <f>[1]rates_public!C346</f>
        <v>7.8</v>
      </c>
      <c r="D346" s="49">
        <f>[1]rates_public!D346</f>
        <v>7.7</v>
      </c>
      <c r="E346" s="49">
        <f>[1]rates_public!E346</f>
        <v>7.7</v>
      </c>
      <c r="G346" s="197">
        <f t="shared" si="5"/>
        <v>7.77</v>
      </c>
    </row>
    <row r="347" spans="1:7" x14ac:dyDescent="0.55000000000000004">
      <c r="A347" s="108">
        <v>38749</v>
      </c>
      <c r="B347" s="49">
        <f>[1]rates_public!B347</f>
        <v>7.61</v>
      </c>
      <c r="C347" s="49">
        <f>[1]rates_public!C347</f>
        <v>7.57</v>
      </c>
      <c r="D347" s="49">
        <f>[1]rates_public!D347</f>
        <v>7.56</v>
      </c>
      <c r="E347" s="49">
        <f>[1]rates_public!E347</f>
        <v>7.52</v>
      </c>
      <c r="G347" s="197">
        <f t="shared" si="5"/>
        <v>7.5649999999999995</v>
      </c>
    </row>
    <row r="348" spans="1:7" x14ac:dyDescent="0.55000000000000004">
      <c r="A348" s="109">
        <v>38777</v>
      </c>
      <c r="B348" s="49">
        <f>[1]rates_public!B348</f>
        <v>7.37</v>
      </c>
      <c r="C348" s="49">
        <f>[1]rates_public!C348</f>
        <v>7.38</v>
      </c>
      <c r="D348" s="49">
        <f>[1]rates_public!D348</f>
        <v>7.49</v>
      </c>
      <c r="E348" s="49">
        <f>[1]rates_public!E348</f>
        <v>7.57</v>
      </c>
      <c r="G348" s="197">
        <f t="shared" si="5"/>
        <v>7.4525000000000006</v>
      </c>
    </row>
    <row r="349" spans="1:7" x14ac:dyDescent="0.55000000000000004">
      <c r="A349" s="110">
        <v>38808</v>
      </c>
      <c r="B349" s="49">
        <f>[1]rates_public!B349</f>
        <v>7.17</v>
      </c>
      <c r="C349" s="49">
        <f>[1]rates_public!C349</f>
        <v>7.28</v>
      </c>
      <c r="D349" s="49">
        <f>[1]rates_public!D349</f>
        <v>7.46</v>
      </c>
      <c r="E349" s="49">
        <f>[1]rates_public!E349</f>
        <v>7.71</v>
      </c>
      <c r="G349" s="197">
        <f t="shared" si="5"/>
        <v>7.4050000000000002</v>
      </c>
    </row>
    <row r="350" spans="1:7" x14ac:dyDescent="0.55000000000000004">
      <c r="A350" s="111">
        <v>38838</v>
      </c>
      <c r="B350" s="49">
        <f>[1]rates_public!B350</f>
        <v>7.02</v>
      </c>
      <c r="C350" s="49">
        <f>[1]rates_public!C350</f>
        <v>7.12</v>
      </c>
      <c r="D350" s="49">
        <f>[1]rates_public!D350</f>
        <v>7.29</v>
      </c>
      <c r="E350" s="49">
        <f>[1]rates_public!E350</f>
        <v>7.44</v>
      </c>
      <c r="G350" s="197">
        <f t="shared" si="5"/>
        <v>7.2175000000000002</v>
      </c>
    </row>
    <row r="351" spans="1:7" x14ac:dyDescent="0.55000000000000004">
      <c r="A351" s="112">
        <v>38869</v>
      </c>
      <c r="B351" s="49">
        <f>[1]rates_public!B351</f>
        <v>7.02</v>
      </c>
      <c r="C351" s="49">
        <f>[1]rates_public!C351</f>
        <v>7.33</v>
      </c>
      <c r="D351" s="49">
        <f>[1]rates_public!D351</f>
        <v>7.56</v>
      </c>
      <c r="E351" s="49">
        <f>[1]rates_public!E351</f>
        <v>7.56</v>
      </c>
      <c r="G351" s="197">
        <f t="shared" si="5"/>
        <v>7.3674999999999997</v>
      </c>
    </row>
    <row r="352" spans="1:7" x14ac:dyDescent="0.55000000000000004">
      <c r="A352" s="113">
        <v>38899</v>
      </c>
      <c r="B352" s="49">
        <f>[1]rates_public!B352</f>
        <v>7.03</v>
      </c>
      <c r="C352" s="49">
        <f>[1]rates_public!C352</f>
        <v>7.18</v>
      </c>
      <c r="D352" s="49">
        <f>[1]rates_public!D352</f>
        <v>7.35</v>
      </c>
      <c r="E352" s="49">
        <f>[1]rates_public!E352</f>
        <v>7.51</v>
      </c>
      <c r="G352" s="197">
        <f t="shared" si="5"/>
        <v>7.2675000000000001</v>
      </c>
    </row>
    <row r="353" spans="1:7" x14ac:dyDescent="0.55000000000000004">
      <c r="A353" s="114">
        <v>38930</v>
      </c>
      <c r="B353" s="49">
        <f>[1]rates_public!B353</f>
        <v>7.03</v>
      </c>
      <c r="C353" s="49">
        <f>[1]rates_public!C353</f>
        <v>7.17</v>
      </c>
      <c r="D353" s="49">
        <f>[1]rates_public!D353</f>
        <v>7.31</v>
      </c>
      <c r="E353" s="49">
        <f>[1]rates_public!E353</f>
        <v>7.48</v>
      </c>
      <c r="G353" s="197">
        <f t="shared" si="5"/>
        <v>7.2474999999999996</v>
      </c>
    </row>
    <row r="354" spans="1:7" x14ac:dyDescent="0.55000000000000004">
      <c r="A354" s="115">
        <v>38961</v>
      </c>
      <c r="B354" s="49">
        <f>[1]rates_public!B354</f>
        <v>7.06</v>
      </c>
      <c r="C354" s="49">
        <f>[1]rates_public!C354</f>
        <v>7.18</v>
      </c>
      <c r="D354" s="49">
        <f>[1]rates_public!D354</f>
        <v>7.35</v>
      </c>
      <c r="E354" s="49">
        <f>[1]rates_public!E354</f>
        <v>7.53</v>
      </c>
      <c r="G354" s="197">
        <f t="shared" si="5"/>
        <v>7.2799999999999994</v>
      </c>
    </row>
    <row r="355" spans="1:7" x14ac:dyDescent="0.55000000000000004">
      <c r="A355" s="116">
        <v>38991</v>
      </c>
      <c r="B355" s="49">
        <f>[1]rates_public!B355</f>
        <v>7.05</v>
      </c>
      <c r="C355" s="49">
        <f>[1]rates_public!C355</f>
        <v>7.21</v>
      </c>
      <c r="D355" s="49">
        <f>[1]rates_public!D355</f>
        <v>7.42</v>
      </c>
      <c r="E355" s="49">
        <f>[1]rates_public!E355</f>
        <v>7.5</v>
      </c>
      <c r="G355" s="197">
        <f t="shared" si="5"/>
        <v>7.2949999999999999</v>
      </c>
    </row>
    <row r="356" spans="1:7" x14ac:dyDescent="0.55000000000000004">
      <c r="A356" s="117">
        <v>39022</v>
      </c>
      <c r="B356" s="49">
        <f>[1]rates_public!B356</f>
        <v>7.04</v>
      </c>
      <c r="C356" s="49">
        <f>[1]rates_public!C356</f>
        <v>7.16</v>
      </c>
      <c r="D356" s="49">
        <f>[1]rates_public!D356</f>
        <v>7.26</v>
      </c>
      <c r="E356" s="49">
        <f>[1]rates_public!E356</f>
        <v>7.28</v>
      </c>
      <c r="G356" s="197">
        <f t="shared" si="5"/>
        <v>7.1850000000000005</v>
      </c>
    </row>
    <row r="357" spans="1:7" x14ac:dyDescent="0.55000000000000004">
      <c r="A357" s="118">
        <v>39052</v>
      </c>
      <c r="B357" s="49">
        <f>[1]rates_public!B357</f>
        <v>7.03</v>
      </c>
      <c r="C357" s="49">
        <f>[1]rates_public!C357</f>
        <v>7.15</v>
      </c>
      <c r="D357" s="49">
        <f>[1]rates_public!D357</f>
        <v>7.2</v>
      </c>
      <c r="E357" s="49">
        <f>[1]rates_public!E357</f>
        <v>7.27</v>
      </c>
      <c r="G357" s="197">
        <f t="shared" si="5"/>
        <v>7.1624999999999996</v>
      </c>
    </row>
    <row r="358" spans="1:7" x14ac:dyDescent="0.55000000000000004">
      <c r="A358" s="107">
        <v>39083</v>
      </c>
      <c r="B358" s="49">
        <f>[1]rates_public!B358</f>
        <v>7.04</v>
      </c>
      <c r="C358" s="49">
        <f>[1]rates_public!C358</f>
        <v>7.19</v>
      </c>
      <c r="D358" s="49">
        <f>[1]rates_public!D358</f>
        <v>7.31</v>
      </c>
      <c r="E358" s="49">
        <f>[1]rates_public!E358</f>
        <v>7.46</v>
      </c>
      <c r="G358" s="197">
        <f t="shared" si="5"/>
        <v>7.25</v>
      </c>
    </row>
    <row r="359" spans="1:7" x14ac:dyDescent="0.55000000000000004">
      <c r="A359" s="108">
        <v>39114</v>
      </c>
      <c r="B359" s="49">
        <f>[1]rates_public!B359</f>
        <v>7.04</v>
      </c>
      <c r="C359" s="49">
        <f>[1]rates_public!C359</f>
        <v>7.19</v>
      </c>
      <c r="D359" s="49">
        <f>[1]rates_public!D359</f>
        <v>7.34</v>
      </c>
      <c r="E359" s="49">
        <f>[1]rates_public!E359</f>
        <v>7.38</v>
      </c>
      <c r="G359" s="197">
        <f t="shared" si="5"/>
        <v>7.2374999999999998</v>
      </c>
    </row>
    <row r="360" spans="1:7" x14ac:dyDescent="0.55000000000000004">
      <c r="A360" s="109">
        <v>39142</v>
      </c>
      <c r="B360" s="49">
        <f>[1]rates_public!B360</f>
        <v>7.04</v>
      </c>
      <c r="C360" s="49">
        <f>[1]rates_public!C360</f>
        <v>7.21</v>
      </c>
      <c r="D360" s="49">
        <f>[1]rates_public!D360</f>
        <v>7.38</v>
      </c>
      <c r="E360" s="49">
        <f>[1]rates_public!E360</f>
        <v>7.52</v>
      </c>
      <c r="G360" s="197">
        <f t="shared" si="5"/>
        <v>7.2874999999999996</v>
      </c>
    </row>
    <row r="361" spans="1:7" x14ac:dyDescent="0.55000000000000004">
      <c r="A361" s="110">
        <v>39173</v>
      </c>
      <c r="B361" s="49">
        <f>[1]rates_public!B361</f>
        <v>7</v>
      </c>
      <c r="C361" s="49">
        <f>[1]rates_public!C361</f>
        <v>7.15</v>
      </c>
      <c r="D361" s="49">
        <f>[1]rates_public!D361</f>
        <v>7.27</v>
      </c>
      <c r="E361" s="49">
        <f>[1]rates_public!E361</f>
        <v>7.38</v>
      </c>
      <c r="G361" s="197">
        <f t="shared" si="5"/>
        <v>7.2</v>
      </c>
    </row>
    <row r="362" spans="1:7" x14ac:dyDescent="0.55000000000000004">
      <c r="A362" s="111">
        <v>39203</v>
      </c>
      <c r="B362" s="49">
        <f>[1]rates_public!B362</f>
        <v>7.24</v>
      </c>
      <c r="C362" s="49">
        <f>[1]rates_public!C362</f>
        <v>7.41</v>
      </c>
      <c r="D362" s="49">
        <f>[1]rates_public!D362</f>
        <v>7.53</v>
      </c>
      <c r="E362" s="49">
        <f>[1]rates_public!E362</f>
        <v>7.6</v>
      </c>
      <c r="G362" s="197">
        <f t="shared" si="5"/>
        <v>7.4450000000000003</v>
      </c>
    </row>
    <row r="363" spans="1:7" x14ac:dyDescent="0.55000000000000004">
      <c r="A363" s="112">
        <v>39234</v>
      </c>
      <c r="B363" s="49">
        <f>[1]rates_public!B363</f>
        <v>7.2</v>
      </c>
      <c r="C363" s="49">
        <f>[1]rates_public!C363</f>
        <v>7.38</v>
      </c>
      <c r="D363" s="49">
        <f>[1]rates_public!D363</f>
        <v>7.45</v>
      </c>
      <c r="E363" s="49">
        <f>[1]rates_public!E363</f>
        <v>7.58</v>
      </c>
      <c r="G363" s="197">
        <f t="shared" si="5"/>
        <v>7.4024999999999999</v>
      </c>
    </row>
    <row r="364" spans="1:7" x14ac:dyDescent="0.55000000000000004">
      <c r="A364" s="113">
        <v>39264</v>
      </c>
      <c r="B364" s="49">
        <f>[1]rates_public!B364</f>
        <v>7.19</v>
      </c>
      <c r="C364" s="49">
        <f>[1]rates_public!C364</f>
        <v>7.34</v>
      </c>
      <c r="D364" s="49">
        <f>[1]rates_public!D364</f>
        <v>7.45</v>
      </c>
      <c r="E364" s="49">
        <f>[1]rates_public!E364</f>
        <v>7.51</v>
      </c>
      <c r="G364" s="197">
        <f t="shared" si="5"/>
        <v>7.3725000000000005</v>
      </c>
    </row>
    <row r="365" spans="1:7" x14ac:dyDescent="0.55000000000000004">
      <c r="A365" s="114">
        <v>39295</v>
      </c>
      <c r="B365" s="49">
        <f>[1]rates_public!B365</f>
        <v>7.2</v>
      </c>
      <c r="C365" s="49">
        <f>[1]rates_public!C365</f>
        <v>7.38</v>
      </c>
      <c r="D365" s="49">
        <f>[1]rates_public!D365</f>
        <v>7.51</v>
      </c>
      <c r="E365" s="49">
        <f>[1]rates_public!E365</f>
        <v>7.63</v>
      </c>
      <c r="G365" s="197">
        <f t="shared" si="5"/>
        <v>7.43</v>
      </c>
    </row>
    <row r="366" spans="1:7" x14ac:dyDescent="0.55000000000000004">
      <c r="A366" s="115">
        <v>39326</v>
      </c>
      <c r="B366" s="49">
        <f>[1]rates_public!B366</f>
        <v>7.21</v>
      </c>
      <c r="C366" s="49">
        <f>[1]rates_public!C366</f>
        <v>7.36</v>
      </c>
      <c r="D366" s="49">
        <f>[1]rates_public!D366</f>
        <v>7.53</v>
      </c>
      <c r="E366" s="49">
        <f>[1]rates_public!E366</f>
        <v>7.7</v>
      </c>
      <c r="G366" s="197">
        <f t="shared" si="5"/>
        <v>7.45</v>
      </c>
    </row>
    <row r="367" spans="1:7" x14ac:dyDescent="0.55000000000000004">
      <c r="A367" s="116">
        <v>39356</v>
      </c>
      <c r="B367" s="49">
        <f>[1]rates_public!B367</f>
        <v>7.2</v>
      </c>
      <c r="C367" s="49">
        <f>[1]rates_public!C367</f>
        <v>7.43</v>
      </c>
      <c r="D367" s="49">
        <f>[1]rates_public!D367</f>
        <v>7.56</v>
      </c>
      <c r="E367" s="49">
        <f>[1]rates_public!E367</f>
        <v>7.65</v>
      </c>
      <c r="G367" s="197">
        <f t="shared" si="5"/>
        <v>7.4599999999999991</v>
      </c>
    </row>
    <row r="368" spans="1:7" x14ac:dyDescent="0.55000000000000004">
      <c r="A368" s="117">
        <v>39387</v>
      </c>
      <c r="B368" s="49">
        <f>[1]rates_public!B368</f>
        <v>7.44</v>
      </c>
      <c r="C368" s="49">
        <f>[1]rates_public!C368</f>
        <v>7.6</v>
      </c>
      <c r="D368" s="49">
        <f>[1]rates_public!D368</f>
        <v>7.7</v>
      </c>
      <c r="E368" s="49">
        <f>[1]rates_public!E368</f>
        <v>7.88</v>
      </c>
      <c r="G368" s="197">
        <f t="shared" si="5"/>
        <v>7.6549999999999994</v>
      </c>
    </row>
    <row r="369" spans="1:7" x14ac:dyDescent="0.55000000000000004">
      <c r="A369" s="118">
        <v>39417</v>
      </c>
      <c r="B369" s="49">
        <f>[1]rates_public!B369</f>
        <v>7.44</v>
      </c>
      <c r="C369" s="49">
        <f>[1]rates_public!C369</f>
        <v>7.6</v>
      </c>
      <c r="D369" s="49">
        <f>[1]rates_public!D369</f>
        <v>7.71</v>
      </c>
      <c r="E369" s="49">
        <f>[1]rates_public!E369</f>
        <v>7.85</v>
      </c>
      <c r="G369" s="197">
        <f t="shared" si="5"/>
        <v>7.65</v>
      </c>
    </row>
    <row r="370" spans="1:7" x14ac:dyDescent="0.55000000000000004">
      <c r="A370" s="107">
        <v>39448</v>
      </c>
      <c r="B370" s="49">
        <f>[1]rates_public!B370</f>
        <v>7.42</v>
      </c>
      <c r="C370" s="49">
        <f>[1]rates_public!C370</f>
        <v>7.58</v>
      </c>
      <c r="D370" s="49">
        <f>[1]rates_public!D370</f>
        <v>7.68</v>
      </c>
      <c r="E370" s="49">
        <f>[1]rates_public!E370</f>
        <v>7.82</v>
      </c>
      <c r="G370" s="197">
        <f t="shared" si="5"/>
        <v>7.625</v>
      </c>
    </row>
    <row r="371" spans="1:7" x14ac:dyDescent="0.55000000000000004">
      <c r="A371" s="108">
        <v>39479</v>
      </c>
      <c r="B371" s="49">
        <f>[1]rates_public!B371</f>
        <v>7.43</v>
      </c>
      <c r="C371" s="49">
        <f>[1]rates_public!C371</f>
        <v>7.51</v>
      </c>
      <c r="D371" s="49">
        <f>[1]rates_public!D371</f>
        <v>7.52</v>
      </c>
      <c r="E371" s="49">
        <f>[1]rates_public!E371</f>
        <v>7.43</v>
      </c>
      <c r="G371" s="197">
        <f t="shared" si="5"/>
        <v>7.4725000000000001</v>
      </c>
    </row>
    <row r="372" spans="1:7" x14ac:dyDescent="0.55000000000000004">
      <c r="A372" s="109">
        <v>39508</v>
      </c>
      <c r="B372" s="49">
        <f>[1]rates_public!B372</f>
        <v>7.43</v>
      </c>
      <c r="C372" s="49">
        <f>[1]rates_public!C372</f>
        <v>7.47</v>
      </c>
      <c r="D372" s="49">
        <f>[1]rates_public!D372</f>
        <v>7.48</v>
      </c>
      <c r="E372" s="49">
        <f>[1]rates_public!E372</f>
        <v>7.5</v>
      </c>
      <c r="G372" s="197">
        <f t="shared" si="5"/>
        <v>7.47</v>
      </c>
    </row>
    <row r="373" spans="1:7" x14ac:dyDescent="0.55000000000000004">
      <c r="A373" s="110">
        <v>39539</v>
      </c>
      <c r="B373" s="49">
        <f>[1]rates_public!B373</f>
        <v>7.44</v>
      </c>
      <c r="C373" s="49">
        <f>[1]rates_public!C373</f>
        <v>7.54</v>
      </c>
      <c r="D373" s="49">
        <f>[1]rates_public!D373</f>
        <v>7.61</v>
      </c>
      <c r="E373" s="49">
        <f>[1]rates_public!E373</f>
        <v>7.6</v>
      </c>
      <c r="G373" s="197">
        <f t="shared" si="5"/>
        <v>7.5474999999999994</v>
      </c>
    </row>
    <row r="374" spans="1:7" x14ac:dyDescent="0.55000000000000004">
      <c r="A374" s="111">
        <v>39569</v>
      </c>
      <c r="B374" s="49">
        <f>[1]rates_public!B374</f>
        <v>7.44</v>
      </c>
      <c r="C374" s="49">
        <f>[1]rates_public!C374</f>
        <v>7.59</v>
      </c>
      <c r="D374" s="49">
        <f>[1]rates_public!D374</f>
        <v>7.75</v>
      </c>
      <c r="E374" s="49">
        <f>[1]rates_public!E374</f>
        <v>7.85</v>
      </c>
      <c r="G374" s="197">
        <f t="shared" si="5"/>
        <v>7.6575000000000006</v>
      </c>
    </row>
    <row r="375" spans="1:7" x14ac:dyDescent="0.55000000000000004">
      <c r="A375" s="112">
        <v>39600</v>
      </c>
      <c r="B375" s="49">
        <f>[1]rates_public!B375</f>
        <v>7.56</v>
      </c>
      <c r="C375" s="49">
        <f>[1]rates_public!C375</f>
        <v>7.79</v>
      </c>
      <c r="D375" s="49">
        <f>[1]rates_public!D375</f>
        <v>8.01</v>
      </c>
      <c r="E375" s="49">
        <f>[1]rates_public!E375</f>
        <v>7.89</v>
      </c>
      <c r="G375" s="197">
        <f t="shared" si="5"/>
        <v>7.8125</v>
      </c>
    </row>
    <row r="376" spans="1:7" x14ac:dyDescent="0.55000000000000004">
      <c r="A376" s="113">
        <v>39630</v>
      </c>
      <c r="B376" s="49">
        <f>[1]rates_public!B376</f>
        <v>7.93</v>
      </c>
      <c r="C376" s="49">
        <f>[1]rates_public!C376</f>
        <v>8.2100000000000009</v>
      </c>
      <c r="D376" s="49">
        <f>[1]rates_public!D376</f>
        <v>8.4499999999999993</v>
      </c>
      <c r="E376" s="49">
        <f>[1]rates_public!E376</f>
        <v>8.65</v>
      </c>
      <c r="G376" s="197">
        <f t="shared" si="5"/>
        <v>8.31</v>
      </c>
    </row>
    <row r="377" spans="1:7" x14ac:dyDescent="0.55000000000000004">
      <c r="A377" s="114">
        <v>39661</v>
      </c>
      <c r="B377" s="49">
        <f>[1]rates_public!B377</f>
        <v>8.18</v>
      </c>
      <c r="C377" s="49">
        <f>[1]rates_public!C377</f>
        <v>8.35</v>
      </c>
      <c r="D377" s="49">
        <f>[1]rates_public!D377</f>
        <v>8.56</v>
      </c>
      <c r="E377" s="49">
        <f>[1]rates_public!E377</f>
        <v>8.7200000000000006</v>
      </c>
      <c r="G377" s="197">
        <f t="shared" si="5"/>
        <v>8.4525000000000006</v>
      </c>
    </row>
    <row r="378" spans="1:7" x14ac:dyDescent="0.55000000000000004">
      <c r="A378" s="115">
        <v>39692</v>
      </c>
      <c r="B378" s="49">
        <f>[1]rates_public!B378</f>
        <v>8.17</v>
      </c>
      <c r="C378" s="49">
        <f>[1]rates_public!C378</f>
        <v>8.32</v>
      </c>
      <c r="D378" s="49">
        <f>[1]rates_public!D378</f>
        <v>8.4600000000000009</v>
      </c>
      <c r="E378" s="49">
        <f>[1]rates_public!E378</f>
        <v>8.66</v>
      </c>
      <c r="G378" s="197">
        <f t="shared" si="5"/>
        <v>8.4024999999999999</v>
      </c>
    </row>
    <row r="379" spans="1:7" x14ac:dyDescent="0.55000000000000004">
      <c r="A379" s="116">
        <v>39722</v>
      </c>
      <c r="B379" s="49">
        <f>[1]rates_public!B379</f>
        <v>7.74</v>
      </c>
      <c r="C379" s="49">
        <f>[1]rates_public!C379</f>
        <v>8.1300000000000008</v>
      </c>
      <c r="D379" s="49">
        <f>[1]rates_public!D379</f>
        <v>8.26</v>
      </c>
      <c r="E379" s="49">
        <f>[1]rates_public!E379</f>
        <v>8.3699999999999992</v>
      </c>
      <c r="G379" s="197">
        <f t="shared" si="5"/>
        <v>8.125</v>
      </c>
    </row>
    <row r="380" spans="1:7" x14ac:dyDescent="0.55000000000000004">
      <c r="A380" s="117">
        <v>39753</v>
      </c>
      <c r="B380" s="49">
        <f>[1]rates_public!B380</f>
        <v>7.43</v>
      </c>
      <c r="C380" s="49">
        <f>[1]rates_public!C380</f>
        <v>7.96</v>
      </c>
      <c r="D380" s="49">
        <f>[1]rates_public!D380</f>
        <v>8.2799999999999994</v>
      </c>
      <c r="E380" s="49">
        <f>[1]rates_public!E380</f>
        <v>8.51</v>
      </c>
      <c r="G380" s="197">
        <f t="shared" si="5"/>
        <v>8.0449999999999999</v>
      </c>
    </row>
    <row r="381" spans="1:7" x14ac:dyDescent="0.55000000000000004">
      <c r="A381" s="118">
        <v>39783</v>
      </c>
      <c r="B381" s="49">
        <f>[1]rates_public!B381</f>
        <v>8.02</v>
      </c>
      <c r="C381" s="49">
        <f>[1]rates_public!C381</f>
        <v>8.1999999999999993</v>
      </c>
      <c r="D381" s="49">
        <f>[1]rates_public!D381</f>
        <v>8.18</v>
      </c>
      <c r="E381" s="49">
        <f>[1]rates_public!E381</f>
        <v>8.07</v>
      </c>
      <c r="G381" s="197">
        <f t="shared" si="5"/>
        <v>8.1174999999999997</v>
      </c>
    </row>
    <row r="382" spans="1:7" x14ac:dyDescent="0.55000000000000004">
      <c r="A382" s="107">
        <v>39814</v>
      </c>
      <c r="B382" s="49">
        <f>[1]rates_public!B382</f>
        <v>7.59</v>
      </c>
      <c r="C382" s="49">
        <f>[1]rates_public!C382</f>
        <v>7.66</v>
      </c>
      <c r="D382" s="49">
        <f>[1]rates_public!D382</f>
        <v>7.41</v>
      </c>
      <c r="E382" s="49">
        <f>[1]rates_public!E382</f>
        <v>7.24</v>
      </c>
      <c r="G382" s="197">
        <f t="shared" si="5"/>
        <v>7.4749999999999996</v>
      </c>
    </row>
    <row r="383" spans="1:7" x14ac:dyDescent="0.55000000000000004">
      <c r="A383" s="108">
        <v>39845</v>
      </c>
      <c r="B383" s="49">
        <f>[1]rates_public!B383</f>
        <v>7.12</v>
      </c>
      <c r="C383" s="49">
        <f>[1]rates_public!C383</f>
        <v>7.32</v>
      </c>
      <c r="D383" s="49">
        <f>[1]rates_public!D383</f>
        <v>7.17</v>
      </c>
      <c r="E383" s="49">
        <f>[1]rates_public!E383</f>
        <v>7.16</v>
      </c>
      <c r="G383" s="197">
        <f t="shared" si="5"/>
        <v>7.1924999999999999</v>
      </c>
    </row>
    <row r="384" spans="1:7" x14ac:dyDescent="0.55000000000000004">
      <c r="A384" s="109">
        <v>39873</v>
      </c>
      <c r="B384" s="49">
        <f>[1]rates_public!B384</f>
        <v>7.03</v>
      </c>
      <c r="C384" s="49">
        <f>[1]rates_public!C384</f>
        <v>7.22</v>
      </c>
      <c r="D384" s="49">
        <f>[1]rates_public!D384</f>
        <v>7.24</v>
      </c>
      <c r="E384" s="49">
        <f>[1]rates_public!E384</f>
        <v>7.48</v>
      </c>
      <c r="G384" s="197">
        <f t="shared" si="5"/>
        <v>7.2425000000000006</v>
      </c>
    </row>
    <row r="385" spans="1:7" x14ac:dyDescent="0.55000000000000004">
      <c r="A385" s="110">
        <v>39904</v>
      </c>
      <c r="B385" s="49">
        <f>[1]rates_public!B385</f>
        <v>6.04</v>
      </c>
      <c r="C385" s="49">
        <f>[1]rates_public!C385</f>
        <v>5.98</v>
      </c>
      <c r="D385" s="49">
        <f>[1]rates_public!D385</f>
        <v>5.96</v>
      </c>
      <c r="E385" s="49">
        <f>[1]rates_public!E385</f>
        <v>6.13</v>
      </c>
      <c r="G385" s="197">
        <f t="shared" si="5"/>
        <v>6.0274999999999999</v>
      </c>
    </row>
    <row r="386" spans="1:7" x14ac:dyDescent="0.55000000000000004">
      <c r="A386" s="111">
        <v>39934</v>
      </c>
      <c r="B386" s="49">
        <f>[1]rates_public!B386</f>
        <v>5.29</v>
      </c>
      <c r="C386" s="49">
        <f>[1]rates_public!C386</f>
        <v>5.24</v>
      </c>
      <c r="D386" s="49">
        <f>[1]rates_public!D386</f>
        <v>5.25</v>
      </c>
      <c r="E386" s="49">
        <f>[1]rates_public!E386</f>
        <v>5.41</v>
      </c>
      <c r="G386" s="197">
        <f t="shared" si="5"/>
        <v>5.2975000000000003</v>
      </c>
    </row>
    <row r="387" spans="1:7" x14ac:dyDescent="0.55000000000000004">
      <c r="A387" s="112">
        <v>39965</v>
      </c>
      <c r="B387" s="49">
        <f>[1]rates_public!B387</f>
        <v>4.9800000000000004</v>
      </c>
      <c r="C387" s="49">
        <f>[1]rates_public!C387</f>
        <v>5.03</v>
      </c>
      <c r="D387" s="49">
        <f>[1]rates_public!D387</f>
        <v>5.08</v>
      </c>
      <c r="E387" s="49">
        <f>[1]rates_public!E387</f>
        <v>5.2</v>
      </c>
      <c r="G387" s="197">
        <f t="shared" si="5"/>
        <v>5.0725000000000007</v>
      </c>
    </row>
    <row r="388" spans="1:7" x14ac:dyDescent="0.55000000000000004">
      <c r="A388" s="113">
        <v>39995</v>
      </c>
      <c r="B388" s="49">
        <f>[1]rates_public!B388</f>
        <v>4.59</v>
      </c>
      <c r="C388" s="49">
        <f>[1]rates_public!C388</f>
        <v>4.68</v>
      </c>
      <c r="D388" s="49">
        <f>[1]rates_public!D388</f>
        <v>4.8</v>
      </c>
      <c r="E388" s="49">
        <f>[1]rates_public!E388</f>
        <v>5.12</v>
      </c>
      <c r="G388" s="197">
        <f t="shared" si="5"/>
        <v>4.7975000000000003</v>
      </c>
    </row>
    <row r="389" spans="1:7" x14ac:dyDescent="0.55000000000000004">
      <c r="A389" s="114">
        <v>40026</v>
      </c>
      <c r="B389" s="49">
        <f>[1]rates_public!B389</f>
        <v>4.49</v>
      </c>
      <c r="C389" s="49">
        <f>[1]rates_public!C389</f>
        <v>4.59</v>
      </c>
      <c r="D389" s="49">
        <f>[1]rates_public!D389</f>
        <v>4.78</v>
      </c>
      <c r="E389" s="49">
        <f>[1]rates_public!E389</f>
        <v>5.13</v>
      </c>
      <c r="G389" s="197">
        <f t="shared" si="5"/>
        <v>4.7474999999999996</v>
      </c>
    </row>
    <row r="390" spans="1:7" x14ac:dyDescent="0.55000000000000004">
      <c r="A390" s="115">
        <v>40057</v>
      </c>
      <c r="B390" s="49">
        <f>[1]rates_public!B390</f>
        <v>4.4800000000000004</v>
      </c>
      <c r="C390" s="49">
        <f>[1]rates_public!C390</f>
        <v>4.5999999999999996</v>
      </c>
      <c r="D390" s="49">
        <f>[1]rates_public!D390</f>
        <v>4.8600000000000003</v>
      </c>
      <c r="E390" s="49">
        <f>[1]rates_public!E390</f>
        <v>5.36</v>
      </c>
      <c r="G390" s="197">
        <f t="shared" si="5"/>
        <v>4.8250000000000002</v>
      </c>
    </row>
    <row r="391" spans="1:7" x14ac:dyDescent="0.55000000000000004">
      <c r="A391" s="116">
        <v>40087</v>
      </c>
      <c r="B391" s="49">
        <f>[1]rates_public!B391</f>
        <v>4.51</v>
      </c>
      <c r="C391" s="49">
        <f>[1]rates_public!C391</f>
        <v>4.6399999999999997</v>
      </c>
      <c r="D391" s="49">
        <f>[1]rates_public!D391</f>
        <v>4.92</v>
      </c>
      <c r="E391" s="49">
        <f>[1]rates_public!E391</f>
        <v>5.39</v>
      </c>
      <c r="G391" s="197">
        <f t="shared" si="5"/>
        <v>4.8649999999999993</v>
      </c>
    </row>
    <row r="392" spans="1:7" x14ac:dyDescent="0.55000000000000004">
      <c r="A392" s="117">
        <v>40118</v>
      </c>
      <c r="B392" s="49">
        <f>[1]rates_public!B392</f>
        <v>4.51</v>
      </c>
      <c r="C392" s="49">
        <f>[1]rates_public!C392</f>
        <v>4.6100000000000003</v>
      </c>
      <c r="D392" s="49">
        <f>[1]rates_public!D392</f>
        <v>4.82</v>
      </c>
      <c r="E392" s="49">
        <f>[1]rates_public!E392</f>
        <v>5.23</v>
      </c>
      <c r="G392" s="197">
        <f t="shared" si="5"/>
        <v>4.7925000000000004</v>
      </c>
    </row>
    <row r="393" spans="1:7" x14ac:dyDescent="0.55000000000000004">
      <c r="A393" s="118">
        <v>40148</v>
      </c>
      <c r="B393" s="49">
        <f>[1]rates_public!B393</f>
        <v>4.5</v>
      </c>
      <c r="C393" s="49">
        <f>[1]rates_public!C393</f>
        <v>4.5999999999999996</v>
      </c>
      <c r="D393" s="49">
        <f>[1]rates_public!D393</f>
        <v>4.8499999999999996</v>
      </c>
      <c r="E393" s="49">
        <f>[1]rates_public!E393</f>
        <v>5.07</v>
      </c>
      <c r="G393" s="197">
        <f t="shared" si="5"/>
        <v>4.7549999999999999</v>
      </c>
    </row>
    <row r="394" spans="1:7" x14ac:dyDescent="0.55000000000000004">
      <c r="A394" s="107">
        <v>40179</v>
      </c>
      <c r="B394" s="49">
        <f>[1]rates_public!B394</f>
        <v>4.49</v>
      </c>
      <c r="C394" s="49">
        <f>[1]rates_public!C394</f>
        <v>4.62</v>
      </c>
      <c r="D394" s="49">
        <f>[1]rates_public!D394</f>
        <v>4.83</v>
      </c>
      <c r="E394" s="49">
        <f>[1]rates_public!E394</f>
        <v>4.99</v>
      </c>
      <c r="G394" s="197">
        <f t="shared" ref="G394:G457" si="6">AVERAGE(B394:E394)</f>
        <v>4.7324999999999999</v>
      </c>
    </row>
    <row r="395" spans="1:7" x14ac:dyDescent="0.55000000000000004">
      <c r="A395" s="108">
        <v>40210</v>
      </c>
      <c r="B395" s="49">
        <f>[1]rates_public!B395</f>
        <v>4.49</v>
      </c>
      <c r="C395" s="49">
        <f>[1]rates_public!C395</f>
        <v>4.6399999999999997</v>
      </c>
      <c r="D395" s="49">
        <f>[1]rates_public!D395</f>
        <v>4.74</v>
      </c>
      <c r="E395" s="49">
        <f>[1]rates_public!E395</f>
        <v>5</v>
      </c>
      <c r="G395" s="197">
        <f t="shared" si="6"/>
        <v>4.7174999999999994</v>
      </c>
    </row>
    <row r="396" spans="1:7" x14ac:dyDescent="0.55000000000000004">
      <c r="A396" s="109">
        <v>40238</v>
      </c>
      <c r="B396" s="49">
        <f>[1]rates_public!B396</f>
        <v>4.45</v>
      </c>
      <c r="C396" s="49">
        <f>[1]rates_public!C396</f>
        <v>4.6399999999999997</v>
      </c>
      <c r="D396" s="49">
        <f>[1]rates_public!D396</f>
        <v>4.7699999999999996</v>
      </c>
      <c r="E396" s="49">
        <f>[1]rates_public!E396</f>
        <v>5.08</v>
      </c>
      <c r="G396" s="197">
        <f t="shared" si="6"/>
        <v>4.7349999999999994</v>
      </c>
    </row>
    <row r="397" spans="1:7" x14ac:dyDescent="0.55000000000000004">
      <c r="A397" s="110">
        <v>40269</v>
      </c>
      <c r="B397" s="49">
        <f>[1]rates_public!B397</f>
        <v>4.4400000000000004</v>
      </c>
      <c r="C397" s="49">
        <f>[1]rates_public!C397</f>
        <v>4.63</v>
      </c>
      <c r="D397" s="49">
        <f>[1]rates_public!D397</f>
        <v>4.72</v>
      </c>
      <c r="E397" s="49">
        <f>[1]rates_public!E397</f>
        <v>5.09</v>
      </c>
      <c r="G397" s="197">
        <f t="shared" si="6"/>
        <v>4.72</v>
      </c>
    </row>
    <row r="398" spans="1:7" x14ac:dyDescent="0.55000000000000004">
      <c r="A398" s="111">
        <v>40299</v>
      </c>
      <c r="B398" s="49">
        <f>[1]rates_public!B398</f>
        <v>4.5199999999999996</v>
      </c>
      <c r="C398" s="49">
        <f>[1]rates_public!C398</f>
        <v>4.6399999999999997</v>
      </c>
      <c r="D398" s="49">
        <f>[1]rates_public!D398</f>
        <v>4.72</v>
      </c>
      <c r="E398" s="49">
        <f>[1]rates_public!E398</f>
        <v>4.96</v>
      </c>
      <c r="G398" s="197">
        <f t="shared" si="6"/>
        <v>4.71</v>
      </c>
    </row>
    <row r="399" spans="1:7" x14ac:dyDescent="0.55000000000000004">
      <c r="A399" s="112">
        <v>40330</v>
      </c>
      <c r="B399" s="49">
        <f>[1]rates_public!B399</f>
        <v>4.59</v>
      </c>
      <c r="C399" s="49">
        <f>[1]rates_public!C399</f>
        <v>4.66</v>
      </c>
      <c r="D399" s="49">
        <f>[1]rates_public!D399</f>
        <v>4.72</v>
      </c>
      <c r="E399" s="49">
        <f>[1]rates_public!E399</f>
        <v>4.8600000000000003</v>
      </c>
      <c r="G399" s="197">
        <f t="shared" si="6"/>
        <v>4.7074999999999996</v>
      </c>
    </row>
    <row r="400" spans="1:7" x14ac:dyDescent="0.55000000000000004">
      <c r="A400" s="113">
        <v>40360</v>
      </c>
      <c r="B400" s="49">
        <f>[1]rates_public!B400</f>
        <v>4.5999999999999996</v>
      </c>
      <c r="C400" s="49">
        <f>[1]rates_public!C400</f>
        <v>4.6399999999999997</v>
      </c>
      <c r="D400" s="49">
        <f>[1]rates_public!D400</f>
        <v>4.7</v>
      </c>
      <c r="E400" s="49">
        <f>[1]rates_public!E400</f>
        <v>4.7699999999999996</v>
      </c>
      <c r="G400" s="197">
        <f t="shared" si="6"/>
        <v>4.6774999999999993</v>
      </c>
    </row>
    <row r="401" spans="1:7" x14ac:dyDescent="0.55000000000000004">
      <c r="A401" s="114">
        <v>40391</v>
      </c>
      <c r="B401" s="49">
        <f>[1]rates_public!B401</f>
        <v>4.5199999999999996</v>
      </c>
      <c r="C401" s="49">
        <f>[1]rates_public!C401</f>
        <v>4.6399999999999997</v>
      </c>
      <c r="D401" s="49">
        <f>[1]rates_public!D401</f>
        <v>4.71</v>
      </c>
      <c r="E401" s="49">
        <f>[1]rates_public!E401</f>
        <v>4.7699999999999996</v>
      </c>
      <c r="G401" s="197">
        <f t="shared" si="6"/>
        <v>4.66</v>
      </c>
    </row>
    <row r="402" spans="1:7" x14ac:dyDescent="0.55000000000000004">
      <c r="A402" s="115">
        <v>40422</v>
      </c>
      <c r="B402" s="49">
        <f>[1]rates_public!B402</f>
        <v>4.43</v>
      </c>
      <c r="C402" s="49">
        <f>[1]rates_public!C402</f>
        <v>4.6100000000000003</v>
      </c>
      <c r="D402" s="49">
        <f>[1]rates_public!D402</f>
        <v>4.6500000000000004</v>
      </c>
      <c r="E402" s="49">
        <f>[1]rates_public!E402</f>
        <v>4.74</v>
      </c>
      <c r="G402" s="197">
        <f t="shared" si="6"/>
        <v>4.6074999999999999</v>
      </c>
    </row>
    <row r="403" spans="1:7" x14ac:dyDescent="0.55000000000000004">
      <c r="A403" s="116">
        <v>40452</v>
      </c>
      <c r="B403" s="49">
        <f>[1]rates_public!B403</f>
        <v>4.03</v>
      </c>
      <c r="C403" s="49">
        <f>[1]rates_public!C403</f>
        <v>4.3899999999999997</v>
      </c>
      <c r="D403" s="49">
        <f>[1]rates_public!D403</f>
        <v>4.55</v>
      </c>
      <c r="E403" s="49">
        <f>[1]rates_public!E403</f>
        <v>4.6500000000000004</v>
      </c>
      <c r="G403" s="197">
        <f t="shared" si="6"/>
        <v>4.4049999999999994</v>
      </c>
    </row>
    <row r="404" spans="1:7" x14ac:dyDescent="0.55000000000000004">
      <c r="A404" s="117">
        <v>40483</v>
      </c>
      <c r="B404" s="49">
        <f>[1]rates_public!B404</f>
        <v>3.97</v>
      </c>
      <c r="C404" s="49">
        <f>[1]rates_public!C404</f>
        <v>4.25</v>
      </c>
      <c r="D404" s="49">
        <f>[1]rates_public!D404</f>
        <v>4.37</v>
      </c>
      <c r="E404" s="49">
        <f>[1]rates_public!E404</f>
        <v>4.5199999999999996</v>
      </c>
      <c r="G404" s="197">
        <f t="shared" si="6"/>
        <v>4.2774999999999999</v>
      </c>
    </row>
    <row r="405" spans="1:7" x14ac:dyDescent="0.55000000000000004">
      <c r="A405" s="118">
        <v>40513</v>
      </c>
      <c r="B405" s="49">
        <f>[1]rates_public!B405</f>
        <v>4.3</v>
      </c>
      <c r="C405" s="49">
        <f>[1]rates_public!C405</f>
        <v>4.53</v>
      </c>
      <c r="D405" s="49">
        <f>[1]rates_public!D405</f>
        <v>4.68</v>
      </c>
      <c r="E405" s="49">
        <f>[1]rates_public!E405</f>
        <v>4.8499999999999996</v>
      </c>
      <c r="G405" s="197">
        <f t="shared" si="6"/>
        <v>4.59</v>
      </c>
    </row>
    <row r="406" spans="1:7" x14ac:dyDescent="0.55000000000000004">
      <c r="A406" s="107">
        <v>40544</v>
      </c>
      <c r="B406" s="49">
        <f>[1]rates_public!B406</f>
        <v>4.1399999999999997</v>
      </c>
      <c r="C406" s="49">
        <f>[1]rates_public!C406</f>
        <v>4.4400000000000004</v>
      </c>
      <c r="D406" s="49">
        <f>[1]rates_public!D406</f>
        <v>4.55</v>
      </c>
      <c r="E406" s="49">
        <f>[1]rates_public!E406</f>
        <v>4.76</v>
      </c>
      <c r="G406" s="197">
        <f t="shared" si="6"/>
        <v>4.4725000000000001</v>
      </c>
    </row>
    <row r="407" spans="1:7" x14ac:dyDescent="0.55000000000000004">
      <c r="A407" s="108">
        <v>40575</v>
      </c>
      <c r="B407" s="49">
        <f>[1]rates_public!B407</f>
        <v>4.04</v>
      </c>
      <c r="C407" s="49">
        <f>[1]rates_public!C407</f>
        <v>4.29</v>
      </c>
      <c r="D407" s="49">
        <f>[1]rates_public!D407</f>
        <v>4.58</v>
      </c>
      <c r="E407" s="49">
        <f>[1]rates_public!E407</f>
        <v>4.8099999999999996</v>
      </c>
      <c r="G407" s="197">
        <f t="shared" si="6"/>
        <v>4.43</v>
      </c>
    </row>
    <row r="408" spans="1:7" x14ac:dyDescent="0.55000000000000004">
      <c r="A408" s="109">
        <v>40603</v>
      </c>
      <c r="B408" s="49">
        <f>[1]rates_public!B408</f>
        <v>4.2699999999999996</v>
      </c>
      <c r="C408" s="49">
        <f>[1]rates_public!C408</f>
        <v>4.32</v>
      </c>
      <c r="D408" s="49">
        <f>[1]rates_public!D408</f>
        <v>4.57</v>
      </c>
      <c r="E408" s="49">
        <f>[1]rates_public!E408</f>
        <v>4.75</v>
      </c>
      <c r="G408" s="197">
        <f t="shared" si="6"/>
        <v>4.4775</v>
      </c>
    </row>
    <row r="409" spans="1:7" x14ac:dyDescent="0.55000000000000004">
      <c r="A409" s="110">
        <v>40634</v>
      </c>
      <c r="B409" s="49">
        <f>[1]rates_public!B409</f>
        <v>4.28</v>
      </c>
      <c r="C409" s="49">
        <f>[1]rates_public!C409</f>
        <v>4.3899999999999997</v>
      </c>
      <c r="D409" s="49">
        <f>[1]rates_public!D409</f>
        <v>4.6100000000000003</v>
      </c>
      <c r="E409" s="49">
        <f>[1]rates_public!E409</f>
        <v>4.92</v>
      </c>
      <c r="G409" s="197">
        <f t="shared" si="6"/>
        <v>4.5500000000000007</v>
      </c>
    </row>
    <row r="410" spans="1:7" x14ac:dyDescent="0.55000000000000004">
      <c r="A410" s="111">
        <v>40664</v>
      </c>
      <c r="B410" s="49">
        <f>[1]rates_public!B410</f>
        <v>4.3099999999999996</v>
      </c>
      <c r="C410" s="49">
        <f>[1]rates_public!C410</f>
        <v>4.45</v>
      </c>
      <c r="D410" s="49">
        <f>[1]rates_public!D410</f>
        <v>4.5999999999999996</v>
      </c>
      <c r="E410" s="49">
        <f>[1]rates_public!E410</f>
        <v>4.84</v>
      </c>
      <c r="G410" s="197">
        <f t="shared" si="6"/>
        <v>4.55</v>
      </c>
    </row>
    <row r="411" spans="1:7" x14ac:dyDescent="0.55000000000000004">
      <c r="A411" s="112">
        <v>40695</v>
      </c>
      <c r="B411" s="49">
        <f>[1]rates_public!B411</f>
        <v>4.37</v>
      </c>
      <c r="C411" s="49">
        <f>[1]rates_public!C411</f>
        <v>4.3899999999999997</v>
      </c>
      <c r="D411" s="49">
        <f>[1]rates_public!D411</f>
        <v>4.5199999999999996</v>
      </c>
      <c r="E411" s="49">
        <f>[1]rates_public!E411</f>
        <v>4.72</v>
      </c>
      <c r="G411" s="197">
        <f t="shared" si="6"/>
        <v>4.5</v>
      </c>
    </row>
    <row r="412" spans="1:7" x14ac:dyDescent="0.55000000000000004">
      <c r="A412" s="113">
        <v>40725</v>
      </c>
      <c r="B412" s="49">
        <f>[1]rates_public!B412</f>
        <v>4.1399999999999997</v>
      </c>
      <c r="C412" s="49">
        <f>[1]rates_public!C412</f>
        <v>4.2699999999999996</v>
      </c>
      <c r="D412" s="49">
        <f>[1]rates_public!D412</f>
        <v>4.49</v>
      </c>
      <c r="E412" s="49">
        <f>[1]rates_public!E412</f>
        <v>4.6399999999999997</v>
      </c>
      <c r="G412" s="197">
        <f t="shared" si="6"/>
        <v>4.3849999999999998</v>
      </c>
    </row>
    <row r="413" spans="1:7" x14ac:dyDescent="0.55000000000000004">
      <c r="A413" s="114">
        <v>40756</v>
      </c>
      <c r="B413" s="49">
        <f>[1]rates_public!B413</f>
        <v>4.05</v>
      </c>
      <c r="C413" s="49">
        <f>[1]rates_public!C413</f>
        <v>4.22</v>
      </c>
      <c r="D413" s="49">
        <f>[1]rates_public!D413</f>
        <v>4.42</v>
      </c>
      <c r="E413" s="49">
        <f>[1]rates_public!E413</f>
        <v>4.5199999999999996</v>
      </c>
      <c r="G413" s="197">
        <f t="shared" si="6"/>
        <v>4.3025000000000002</v>
      </c>
    </row>
    <row r="414" spans="1:7" x14ac:dyDescent="0.55000000000000004">
      <c r="A414" s="115">
        <v>40787</v>
      </c>
      <c r="B414" s="49">
        <f>[1]rates_public!B414</f>
        <v>4.2300000000000004</v>
      </c>
      <c r="C414" s="49">
        <f>[1]rates_public!C414</f>
        <v>4.28</v>
      </c>
      <c r="D414" s="49">
        <f>[1]rates_public!D414</f>
        <v>4.37</v>
      </c>
      <c r="E414" s="49">
        <f>[1]rates_public!E414</f>
        <v>4.45</v>
      </c>
      <c r="G414" s="197">
        <f t="shared" si="6"/>
        <v>4.3325000000000005</v>
      </c>
    </row>
    <row r="415" spans="1:7" x14ac:dyDescent="0.55000000000000004">
      <c r="A415" s="116">
        <v>40817</v>
      </c>
      <c r="B415" s="49">
        <f>[1]rates_public!B415</f>
        <v>4.3600000000000003</v>
      </c>
      <c r="C415" s="49">
        <f>[1]rates_public!C415</f>
        <v>4.37</v>
      </c>
      <c r="D415" s="49">
        <f>[1]rates_public!D415</f>
        <v>4.43</v>
      </c>
      <c r="E415" s="49">
        <f>[1]rates_public!E415</f>
        <v>4.4000000000000004</v>
      </c>
      <c r="G415" s="197">
        <f t="shared" si="6"/>
        <v>4.3900000000000006</v>
      </c>
    </row>
    <row r="416" spans="1:7" x14ac:dyDescent="0.55000000000000004">
      <c r="A416" s="117">
        <v>40848</v>
      </c>
      <c r="B416" s="49">
        <f>[1]rates_public!B416</f>
        <v>4.3499999999999996</v>
      </c>
      <c r="C416" s="49">
        <f>[1]rates_public!C416</f>
        <v>4.37</v>
      </c>
      <c r="D416" s="49">
        <f>[1]rates_public!D416</f>
        <v>4.43</v>
      </c>
      <c r="E416" s="49">
        <f>[1]rates_public!E416</f>
        <v>4.46</v>
      </c>
      <c r="G416" s="197">
        <f t="shared" si="6"/>
        <v>4.4024999999999999</v>
      </c>
    </row>
    <row r="417" spans="1:7" x14ac:dyDescent="0.55000000000000004">
      <c r="A417" s="118">
        <v>40878</v>
      </c>
      <c r="B417" s="49">
        <f>[1]rates_public!B417</f>
        <v>4.34</v>
      </c>
      <c r="C417" s="49">
        <f>[1]rates_public!C417</f>
        <v>4.4400000000000004</v>
      </c>
      <c r="D417" s="49">
        <f>[1]rates_public!D417</f>
        <v>4.5199999999999996</v>
      </c>
      <c r="E417" s="49">
        <f>[1]rates_public!E417</f>
        <v>4.57</v>
      </c>
      <c r="G417" s="197">
        <f t="shared" si="6"/>
        <v>4.4675000000000002</v>
      </c>
    </row>
    <row r="418" spans="1:7" x14ac:dyDescent="0.55000000000000004">
      <c r="A418" s="107">
        <v>40909</v>
      </c>
      <c r="B418" s="49">
        <f>[1]rates_public!B418</f>
        <v>4.28</v>
      </c>
      <c r="C418" s="49">
        <f>[1]rates_public!C418</f>
        <v>4.46</v>
      </c>
      <c r="D418" s="49">
        <f>[1]rates_public!D418</f>
        <v>4.55</v>
      </c>
      <c r="E418" s="49">
        <f>[1]rates_public!E418</f>
        <v>4.7</v>
      </c>
      <c r="G418" s="197">
        <f t="shared" si="6"/>
        <v>4.4974999999999996</v>
      </c>
    </row>
    <row r="419" spans="1:7" x14ac:dyDescent="0.55000000000000004">
      <c r="A419" s="108">
        <v>40940</v>
      </c>
      <c r="B419" s="49">
        <f>[1]rates_public!B419</f>
        <v>4.32</v>
      </c>
      <c r="C419" s="49">
        <f>[1]rates_public!C419</f>
        <v>4.3899999999999997</v>
      </c>
      <c r="D419" s="49">
        <f>[1]rates_public!D419</f>
        <v>4.4800000000000004</v>
      </c>
      <c r="E419" s="49">
        <f>[1]rates_public!E419</f>
        <v>4.5999999999999996</v>
      </c>
      <c r="G419" s="197">
        <f t="shared" si="6"/>
        <v>4.4474999999999998</v>
      </c>
    </row>
    <row r="420" spans="1:7" x14ac:dyDescent="0.55000000000000004">
      <c r="A420" s="109">
        <v>40969</v>
      </c>
      <c r="B420" s="49">
        <f>[1]rates_public!B420</f>
        <v>4.24</v>
      </c>
      <c r="C420" s="49">
        <f>[1]rates_public!C420</f>
        <v>4.43</v>
      </c>
      <c r="D420" s="49">
        <f>[1]rates_public!D420</f>
        <v>4.51</v>
      </c>
      <c r="E420" s="49">
        <f>[1]rates_public!E420</f>
        <v>4.63</v>
      </c>
      <c r="G420" s="197">
        <f t="shared" si="6"/>
        <v>4.4524999999999997</v>
      </c>
    </row>
    <row r="421" spans="1:7" x14ac:dyDescent="0.55000000000000004">
      <c r="A421" s="110">
        <v>41000</v>
      </c>
      <c r="B421" s="49">
        <f>[1]rates_public!B421</f>
        <v>4.29</v>
      </c>
      <c r="C421" s="49">
        <f>[1]rates_public!C421</f>
        <v>4.3499999999999996</v>
      </c>
      <c r="D421" s="49">
        <f>[1]rates_public!D421</f>
        <v>4.4000000000000004</v>
      </c>
      <c r="E421" s="49">
        <f>[1]rates_public!E421</f>
        <v>4.57</v>
      </c>
      <c r="G421" s="197">
        <f t="shared" si="6"/>
        <v>4.4024999999999999</v>
      </c>
    </row>
    <row r="422" spans="1:7" x14ac:dyDescent="0.55000000000000004">
      <c r="A422" s="111">
        <v>41030</v>
      </c>
      <c r="B422" s="49">
        <f>[1]rates_public!B422</f>
        <v>4.3899999999999997</v>
      </c>
      <c r="C422" s="49">
        <f>[1]rates_public!C422</f>
        <v>4.3899999999999997</v>
      </c>
      <c r="D422" s="49">
        <f>[1]rates_public!D422</f>
        <v>4.4800000000000004</v>
      </c>
      <c r="E422" s="49">
        <f>[1]rates_public!E422</f>
        <v>4.5999999999999996</v>
      </c>
      <c r="G422" s="197">
        <f t="shared" si="6"/>
        <v>4.4649999999999999</v>
      </c>
    </row>
    <row r="423" spans="1:7" x14ac:dyDescent="0.55000000000000004">
      <c r="A423" s="112">
        <v>41061</v>
      </c>
      <c r="B423" s="49">
        <f>[1]rates_public!B423</f>
        <v>4.34</v>
      </c>
      <c r="C423" s="49">
        <f>[1]rates_public!C423</f>
        <v>4.46</v>
      </c>
      <c r="D423" s="49">
        <f>[1]rates_public!D423</f>
        <v>4.53</v>
      </c>
      <c r="E423" s="49">
        <f>[1]rates_public!E423</f>
        <v>4.5999999999999996</v>
      </c>
      <c r="G423" s="197">
        <f t="shared" si="6"/>
        <v>4.4824999999999999</v>
      </c>
    </row>
    <row r="424" spans="1:7" x14ac:dyDescent="0.55000000000000004">
      <c r="A424" s="113">
        <v>41091</v>
      </c>
      <c r="B424" s="49">
        <f>[1]rates_public!B424</f>
        <v>4.16</v>
      </c>
      <c r="C424" s="49">
        <f>[1]rates_public!C424</f>
        <v>4.4000000000000004</v>
      </c>
      <c r="D424" s="49">
        <f>[1]rates_public!D424</f>
        <v>4.51</v>
      </c>
      <c r="E424" s="49">
        <f>[1]rates_public!E424</f>
        <v>4.58</v>
      </c>
      <c r="G424" s="197">
        <f t="shared" si="6"/>
        <v>4.4124999999999996</v>
      </c>
    </row>
    <row r="425" spans="1:7" x14ac:dyDescent="0.55000000000000004">
      <c r="A425" s="114">
        <v>41122</v>
      </c>
      <c r="B425" s="49">
        <f>[1]rates_public!B425</f>
        <v>4.13</v>
      </c>
      <c r="C425" s="49">
        <f>[1]rates_public!C425</f>
        <v>4.32</v>
      </c>
      <c r="D425" s="49">
        <f>[1]rates_public!D425</f>
        <v>4.51</v>
      </c>
      <c r="E425" s="49">
        <f>[1]rates_public!E425</f>
        <v>4.58</v>
      </c>
      <c r="G425" s="197">
        <f t="shared" si="6"/>
        <v>4.3849999999999998</v>
      </c>
    </row>
    <row r="426" spans="1:7" x14ac:dyDescent="0.55000000000000004">
      <c r="A426" s="115">
        <v>41153</v>
      </c>
      <c r="B426" s="49">
        <f>[1]rates_public!B426</f>
        <v>4.13</v>
      </c>
      <c r="C426" s="49">
        <f>[1]rates_public!C426</f>
        <v>4.32</v>
      </c>
      <c r="D426" s="49">
        <f>[1]rates_public!D426</f>
        <v>4.51</v>
      </c>
      <c r="E426" s="49">
        <f>[1]rates_public!E426</f>
        <v>4.59</v>
      </c>
      <c r="G426" s="197">
        <f t="shared" si="6"/>
        <v>4.3874999999999993</v>
      </c>
    </row>
    <row r="427" spans="1:7" x14ac:dyDescent="0.55000000000000004">
      <c r="A427" s="116">
        <v>41183</v>
      </c>
      <c r="B427" s="49">
        <f>[1]rates_public!B427</f>
        <v>4.21</v>
      </c>
      <c r="C427" s="49">
        <f>[1]rates_public!C427</f>
        <v>4.3499999999999996</v>
      </c>
      <c r="D427" s="49">
        <f>[1]rates_public!D427</f>
        <v>4.53</v>
      </c>
      <c r="E427" s="49">
        <f>[1]rates_public!E427</f>
        <v>4.63</v>
      </c>
      <c r="G427" s="197">
        <f t="shared" si="6"/>
        <v>4.43</v>
      </c>
    </row>
    <row r="428" spans="1:7" x14ac:dyDescent="0.55000000000000004">
      <c r="A428" s="117">
        <v>41214</v>
      </c>
      <c r="B428" s="49">
        <f>[1]rates_public!B428</f>
        <v>4.29</v>
      </c>
      <c r="C428" s="49">
        <f>[1]rates_public!C428</f>
        <v>4.46</v>
      </c>
      <c r="D428" s="49">
        <f>[1]rates_public!D428</f>
        <v>4.6399999999999997</v>
      </c>
      <c r="E428" s="49">
        <f>[1]rates_public!E428</f>
        <v>4.76</v>
      </c>
      <c r="G428" s="197">
        <f t="shared" si="6"/>
        <v>4.5374999999999996</v>
      </c>
    </row>
    <row r="429" spans="1:7" x14ac:dyDescent="0.55000000000000004">
      <c r="A429" s="118">
        <v>41244</v>
      </c>
      <c r="B429" s="49">
        <f>[1]rates_public!B429</f>
        <v>4.05</v>
      </c>
      <c r="C429" s="49">
        <f>[1]rates_public!C429</f>
        <v>4.21</v>
      </c>
      <c r="D429" s="49">
        <f>[1]rates_public!D429</f>
        <v>4.47</v>
      </c>
      <c r="E429" s="49">
        <f>[1]rates_public!E429</f>
        <v>4.6100000000000003</v>
      </c>
      <c r="G429" s="197">
        <f t="shared" si="6"/>
        <v>4.335</v>
      </c>
    </row>
    <row r="430" spans="1:7" x14ac:dyDescent="0.55000000000000004">
      <c r="A430" s="107">
        <v>41275</v>
      </c>
      <c r="B430" s="49">
        <f>[1]rates_public!B430</f>
        <v>4.1500000000000004</v>
      </c>
      <c r="C430" s="49">
        <f>[1]rates_public!C430</f>
        <v>4.3</v>
      </c>
      <c r="D430" s="49">
        <f>[1]rates_public!D430</f>
        <v>4.4400000000000004</v>
      </c>
      <c r="E430" s="49">
        <f>[1]rates_public!E430</f>
        <v>4.59</v>
      </c>
      <c r="G430" s="197">
        <f t="shared" si="6"/>
        <v>4.37</v>
      </c>
    </row>
    <row r="431" spans="1:7" x14ac:dyDescent="0.55000000000000004">
      <c r="A431" s="108">
        <v>41306</v>
      </c>
      <c r="B431" s="49">
        <f>[1]rates_public!B431</f>
        <v>4.1900000000000004</v>
      </c>
      <c r="C431" s="49">
        <f>[1]rates_public!C431</f>
        <v>4.1900000000000004</v>
      </c>
      <c r="D431" s="49">
        <f>[1]rates_public!D431</f>
        <v>4.25</v>
      </c>
      <c r="E431" s="49">
        <f>[1]rates_public!E431</f>
        <v>4.32</v>
      </c>
      <c r="G431" s="197">
        <f t="shared" si="6"/>
        <v>4.2375000000000007</v>
      </c>
    </row>
    <row r="432" spans="1:7" x14ac:dyDescent="0.55000000000000004">
      <c r="A432" s="109">
        <v>41334</v>
      </c>
      <c r="B432" s="49">
        <f>[1]rates_public!B432</f>
        <v>3.98</v>
      </c>
      <c r="C432" s="49">
        <f>[1]rates_public!C432</f>
        <v>4</v>
      </c>
      <c r="D432" s="49">
        <f>[1]rates_public!D432</f>
        <v>4.09</v>
      </c>
      <c r="E432" s="49">
        <f>[1]rates_public!E432</f>
        <v>4.22</v>
      </c>
      <c r="G432" s="197">
        <f t="shared" si="6"/>
        <v>4.0724999999999998</v>
      </c>
    </row>
    <row r="433" spans="1:7" x14ac:dyDescent="0.55000000000000004">
      <c r="A433" s="110">
        <v>41365</v>
      </c>
      <c r="B433" s="49">
        <f>[1]rates_public!B433</f>
        <v>3.82</v>
      </c>
      <c r="C433" s="49">
        <f>[1]rates_public!C433</f>
        <v>3.89</v>
      </c>
      <c r="D433" s="49">
        <f>[1]rates_public!D433</f>
        <v>3.97</v>
      </c>
      <c r="E433" s="49">
        <f>[1]rates_public!E433</f>
        <v>4.1100000000000003</v>
      </c>
      <c r="G433" s="197">
        <f t="shared" si="6"/>
        <v>3.9474999999999998</v>
      </c>
    </row>
    <row r="434" spans="1:7" x14ac:dyDescent="0.55000000000000004">
      <c r="A434" s="111">
        <v>41395</v>
      </c>
      <c r="B434" s="49">
        <f>[1]rates_public!B434</f>
        <v>3.72</v>
      </c>
      <c r="C434" s="49">
        <f>[1]rates_public!C434</f>
        <v>3.73</v>
      </c>
      <c r="D434" s="49">
        <f>[1]rates_public!D434</f>
        <v>3.8</v>
      </c>
      <c r="E434" s="49">
        <f>[1]rates_public!E434</f>
        <v>3.98</v>
      </c>
      <c r="G434" s="197">
        <f t="shared" si="6"/>
        <v>3.8075000000000001</v>
      </c>
    </row>
    <row r="435" spans="1:7" x14ac:dyDescent="0.55000000000000004">
      <c r="A435" s="112">
        <v>41426</v>
      </c>
      <c r="B435" s="49">
        <f>[1]rates_public!B435</f>
        <v>3.78</v>
      </c>
      <c r="C435" s="49">
        <f>[1]rates_public!C435</f>
        <v>3.83</v>
      </c>
      <c r="D435" s="49">
        <f>[1]rates_public!D435</f>
        <v>3.91</v>
      </c>
      <c r="E435" s="49">
        <f>[1]rates_public!E435</f>
        <v>4.08</v>
      </c>
      <c r="G435" s="197">
        <f t="shared" si="6"/>
        <v>3.9</v>
      </c>
    </row>
    <row r="436" spans="1:7" x14ac:dyDescent="0.55000000000000004">
      <c r="A436" s="113">
        <v>41456</v>
      </c>
      <c r="B436" s="49">
        <f>[1]rates_public!B436</f>
        <v>3.85</v>
      </c>
      <c r="C436" s="49">
        <f>[1]rates_public!C436</f>
        <v>3.89</v>
      </c>
      <c r="D436" s="49">
        <f>[1]rates_public!D436</f>
        <v>3.98</v>
      </c>
      <c r="E436" s="49">
        <f>[1]rates_public!E436</f>
        <v>4.01</v>
      </c>
      <c r="G436" s="197">
        <f t="shared" si="6"/>
        <v>3.9325000000000001</v>
      </c>
    </row>
    <row r="437" spans="1:7" x14ac:dyDescent="0.55000000000000004">
      <c r="A437" s="114">
        <v>41487</v>
      </c>
      <c r="B437" s="49">
        <f>[1]rates_public!B437</f>
        <v>3.84</v>
      </c>
      <c r="C437" s="49">
        <f>[1]rates_public!C437</f>
        <v>3.89</v>
      </c>
      <c r="D437" s="49">
        <f>[1]rates_public!D437</f>
        <v>3.95</v>
      </c>
      <c r="E437" s="49">
        <f>[1]rates_public!E437</f>
        <v>4</v>
      </c>
      <c r="G437" s="197">
        <f t="shared" si="6"/>
        <v>3.92</v>
      </c>
    </row>
    <row r="438" spans="1:7" x14ac:dyDescent="0.55000000000000004">
      <c r="A438" s="115">
        <v>41518</v>
      </c>
      <c r="B438" s="49">
        <f>[1]rates_public!B438</f>
        <v>3.64</v>
      </c>
      <c r="C438" s="49">
        <f>[1]rates_public!C438</f>
        <v>3.68</v>
      </c>
      <c r="D438" s="49">
        <f>[1]rates_public!D438</f>
        <v>3.75</v>
      </c>
      <c r="E438" s="49">
        <f>[1]rates_public!E438</f>
        <v>3.71</v>
      </c>
      <c r="G438" s="197">
        <f t="shared" si="6"/>
        <v>3.6950000000000003</v>
      </c>
    </row>
    <row r="439" spans="1:7" x14ac:dyDescent="0.55000000000000004">
      <c r="A439" s="116">
        <v>41548</v>
      </c>
      <c r="B439" s="49">
        <f>[1]rates_public!B439</f>
        <v>3.39</v>
      </c>
      <c r="C439" s="49">
        <f>[1]rates_public!C439</f>
        <v>3.47</v>
      </c>
      <c r="D439" s="49">
        <f>[1]rates_public!D439</f>
        <v>3.55</v>
      </c>
      <c r="E439" s="49">
        <f>[1]rates_public!E439</f>
        <v>3.53</v>
      </c>
      <c r="G439" s="197">
        <f t="shared" si="6"/>
        <v>3.4849999999999999</v>
      </c>
    </row>
    <row r="440" spans="1:7" x14ac:dyDescent="0.55000000000000004">
      <c r="A440" s="117">
        <v>41579</v>
      </c>
      <c r="B440" s="49">
        <f>[1]rates_public!B440</f>
        <v>3.39</v>
      </c>
      <c r="C440" s="49">
        <f>[1]rates_public!C440</f>
        <v>5.36</v>
      </c>
      <c r="D440" s="49">
        <f>[1]rates_public!D440</f>
        <v>3.56</v>
      </c>
      <c r="E440" s="49">
        <f>[1]rates_public!E440</f>
        <v>3.6</v>
      </c>
      <c r="G440" s="197">
        <f t="shared" si="6"/>
        <v>3.9775</v>
      </c>
    </row>
    <row r="441" spans="1:7" x14ac:dyDescent="0.55000000000000004">
      <c r="A441" s="118">
        <v>41609</v>
      </c>
      <c r="B441" s="49">
        <f>[1]rates_public!B441</f>
        <v>3.29</v>
      </c>
      <c r="C441" s="49">
        <f>[1]rates_public!C441</f>
        <v>3.41</v>
      </c>
      <c r="D441" s="49">
        <f>[1]rates_public!D441</f>
        <v>3.51</v>
      </c>
      <c r="E441" s="49">
        <f>[1]rates_public!E441</f>
        <v>3.64</v>
      </c>
      <c r="G441" s="197">
        <f t="shared" si="6"/>
        <v>3.4625000000000004</v>
      </c>
    </row>
    <row r="442" spans="1:7" x14ac:dyDescent="0.55000000000000004">
      <c r="A442" s="107">
        <v>41640</v>
      </c>
      <c r="B442" s="49">
        <f>[1]rates_public!B442</f>
        <v>3.14</v>
      </c>
      <c r="C442" s="49">
        <f>[1]rates_public!C442</f>
        <v>3.41</v>
      </c>
      <c r="D442" s="49">
        <f>[1]rates_public!D442</f>
        <v>3.55</v>
      </c>
      <c r="E442" s="49">
        <f>[1]rates_public!E442</f>
        <v>3.66</v>
      </c>
      <c r="G442" s="197">
        <f t="shared" si="6"/>
        <v>3.4400000000000004</v>
      </c>
    </row>
    <row r="443" spans="1:7" x14ac:dyDescent="0.55000000000000004">
      <c r="A443" s="108">
        <v>41671</v>
      </c>
      <c r="B443" s="49">
        <f>[1]rates_public!B443</f>
        <v>3.16</v>
      </c>
      <c r="C443" s="49">
        <f>[1]rates_public!C443</f>
        <v>3.39</v>
      </c>
      <c r="D443" s="49">
        <f>[1]rates_public!D443</f>
        <v>3.52</v>
      </c>
      <c r="E443" s="49">
        <f>[1]rates_public!E443</f>
        <v>3.78</v>
      </c>
      <c r="G443" s="197">
        <f t="shared" si="6"/>
        <v>3.4624999999999999</v>
      </c>
    </row>
    <row r="444" spans="1:7" x14ac:dyDescent="0.55000000000000004">
      <c r="A444" s="109">
        <v>41699</v>
      </c>
      <c r="B444" s="49">
        <f>[1]rates_public!B444</f>
        <v>3.17</v>
      </c>
      <c r="C444" s="49">
        <f>[1]rates_public!C444</f>
        <v>3.29</v>
      </c>
      <c r="D444" s="49">
        <f>[1]rates_public!D444</f>
        <v>3.46</v>
      </c>
      <c r="E444" s="49">
        <f>[1]rates_public!E444</f>
        <v>3.68</v>
      </c>
      <c r="G444" s="197">
        <f t="shared" si="6"/>
        <v>3.4</v>
      </c>
    </row>
    <row r="445" spans="1:7" x14ac:dyDescent="0.55000000000000004">
      <c r="A445" s="110">
        <v>41730</v>
      </c>
      <c r="B445" s="49">
        <f>[1]rates_public!B445</f>
        <v>3.23</v>
      </c>
      <c r="C445" s="49">
        <f>[1]rates_public!C445</f>
        <v>3.37</v>
      </c>
      <c r="D445" s="49">
        <f>[1]rates_public!D445</f>
        <v>3.49</v>
      </c>
      <c r="E445" s="49">
        <f>[1]rates_public!E445</f>
        <v>3.66</v>
      </c>
      <c r="G445" s="197">
        <f t="shared" si="6"/>
        <v>3.4375</v>
      </c>
    </row>
    <row r="446" spans="1:7" x14ac:dyDescent="0.55000000000000004">
      <c r="A446" s="111">
        <v>41760</v>
      </c>
      <c r="B446" s="49">
        <f>[1]rates_public!B446</f>
        <v>3.28</v>
      </c>
      <c r="C446" s="49">
        <f>[1]rates_public!C446</f>
        <v>3.42</v>
      </c>
      <c r="D446" s="49">
        <f>[1]rates_public!D446</f>
        <v>3.51</v>
      </c>
      <c r="E446" s="49">
        <f>[1]rates_public!E446</f>
        <v>3.61</v>
      </c>
      <c r="G446" s="197">
        <f t="shared" si="6"/>
        <v>3.4549999999999996</v>
      </c>
    </row>
    <row r="447" spans="1:7" x14ac:dyDescent="0.55000000000000004">
      <c r="A447" s="112">
        <v>41791</v>
      </c>
      <c r="B447" s="49">
        <f>[1]rates_public!B447</f>
        <v>3.02</v>
      </c>
      <c r="C447" s="49">
        <f>[1]rates_public!C447</f>
        <v>3.08</v>
      </c>
      <c r="D447" s="49">
        <f>[1]rates_public!D447</f>
        <v>3.17</v>
      </c>
      <c r="E447" s="49">
        <f>[1]rates_public!E447</f>
        <v>3.1</v>
      </c>
      <c r="G447" s="197">
        <f t="shared" si="6"/>
        <v>3.0924999999999998</v>
      </c>
    </row>
    <row r="448" spans="1:7" x14ac:dyDescent="0.55000000000000004">
      <c r="A448" s="113">
        <v>41821</v>
      </c>
      <c r="B448" s="49">
        <f>[1]rates_public!B448</f>
        <v>2.83</v>
      </c>
      <c r="C448" s="49">
        <f>[1]rates_public!C448</f>
        <v>2.9</v>
      </c>
      <c r="D448" s="49">
        <f>[1]rates_public!D448</f>
        <v>2.99</v>
      </c>
      <c r="E448" s="49">
        <f>[1]rates_public!E448</f>
        <v>3.03</v>
      </c>
      <c r="G448" s="197">
        <f t="shared" si="6"/>
        <v>2.9375</v>
      </c>
    </row>
    <row r="449" spans="1:7" x14ac:dyDescent="0.55000000000000004">
      <c r="A449" s="114">
        <v>41852</v>
      </c>
      <c r="B449" s="49">
        <f>[1]rates_public!B449</f>
        <v>2.77</v>
      </c>
      <c r="C449" s="49">
        <f>[1]rates_public!C449</f>
        <v>2.89</v>
      </c>
      <c r="D449" s="49">
        <f>[1]rates_public!D449</f>
        <v>2.97</v>
      </c>
      <c r="E449" s="49">
        <f>[1]rates_public!E449</f>
        <v>3.01</v>
      </c>
      <c r="G449" s="197">
        <f t="shared" si="6"/>
        <v>2.91</v>
      </c>
    </row>
    <row r="450" spans="1:7" x14ac:dyDescent="0.55000000000000004">
      <c r="A450" s="115">
        <v>41883</v>
      </c>
      <c r="B450" s="49">
        <f>[1]rates_public!B450</f>
        <v>2.83</v>
      </c>
      <c r="C450" s="49">
        <f>[1]rates_public!C450</f>
        <v>2.86</v>
      </c>
      <c r="D450" s="49">
        <f>[1]rates_public!D450</f>
        <v>2.97</v>
      </c>
      <c r="E450" s="49">
        <f>[1]rates_public!E450</f>
        <v>3.09</v>
      </c>
      <c r="G450" s="197">
        <f t="shared" si="6"/>
        <v>2.9375</v>
      </c>
    </row>
    <row r="451" spans="1:7" x14ac:dyDescent="0.55000000000000004">
      <c r="A451" s="116">
        <v>41913</v>
      </c>
      <c r="B451" s="49">
        <f>[1]rates_public!B451</f>
        <v>2.9</v>
      </c>
      <c r="C451" s="49">
        <f>[1]rates_public!C451</f>
        <v>2.95</v>
      </c>
      <c r="D451" s="49">
        <f>[1]rates_public!D451</f>
        <v>3.04</v>
      </c>
      <c r="E451" s="49">
        <f>[1]rates_public!E451</f>
        <v>3.17</v>
      </c>
      <c r="G451" s="197">
        <f t="shared" si="6"/>
        <v>3.0150000000000001</v>
      </c>
    </row>
    <row r="452" spans="1:7" x14ac:dyDescent="0.55000000000000004">
      <c r="A452" s="117">
        <v>41944</v>
      </c>
      <c r="B452" s="49">
        <f>[1]rates_public!B452</f>
        <v>2.84</v>
      </c>
      <c r="C452" s="49">
        <f>[1]rates_public!C452</f>
        <v>2.92</v>
      </c>
      <c r="D452" s="49">
        <f>[1]rates_public!D452</f>
        <v>3.01</v>
      </c>
      <c r="E452" s="49">
        <f>[1]rates_public!E452</f>
        <v>3.17</v>
      </c>
      <c r="G452" s="197">
        <f t="shared" si="6"/>
        <v>2.9849999999999999</v>
      </c>
    </row>
    <row r="453" spans="1:7" x14ac:dyDescent="0.55000000000000004">
      <c r="A453" s="118">
        <v>41974</v>
      </c>
      <c r="B453" s="49">
        <f>[1]rates_public!B453</f>
        <v>2.81</v>
      </c>
      <c r="C453" s="49">
        <f>[1]rates_public!C453</f>
        <v>2.92</v>
      </c>
      <c r="D453" s="49">
        <f>[1]rates_public!D453</f>
        <v>3.02</v>
      </c>
      <c r="E453" s="49">
        <f>[1]rates_public!E453</f>
        <v>3.22</v>
      </c>
      <c r="G453" s="197">
        <f t="shared" si="6"/>
        <v>2.9925000000000002</v>
      </c>
    </row>
    <row r="454" spans="1:7" x14ac:dyDescent="0.55000000000000004">
      <c r="A454" s="107">
        <v>42005</v>
      </c>
      <c r="B454" s="49">
        <f>[1]rates_public!B454</f>
        <v>2.67</v>
      </c>
      <c r="C454" s="49">
        <f>[1]rates_public!C454</f>
        <v>2.91</v>
      </c>
      <c r="D454" s="49">
        <f>[1]rates_public!D454</f>
        <v>3.01</v>
      </c>
      <c r="E454" s="49">
        <f>[1]rates_public!E454</f>
        <v>3.23</v>
      </c>
      <c r="G454" s="197">
        <f t="shared" si="6"/>
        <v>2.9550000000000001</v>
      </c>
    </row>
    <row r="455" spans="1:7" x14ac:dyDescent="0.55000000000000004">
      <c r="A455" s="108">
        <v>42036</v>
      </c>
      <c r="B455" s="49">
        <f>[1]rates_public!B455</f>
        <v>2.81</v>
      </c>
      <c r="C455" s="49">
        <f>[1]rates_public!C455</f>
        <v>2.94</v>
      </c>
      <c r="D455" s="49">
        <f>[1]rates_public!D455</f>
        <v>3.09</v>
      </c>
      <c r="E455" s="49">
        <f>[1]rates_public!E455</f>
        <v>3.21</v>
      </c>
      <c r="G455" s="197">
        <f t="shared" si="6"/>
        <v>3.0125000000000002</v>
      </c>
    </row>
    <row r="456" spans="1:7" x14ac:dyDescent="0.55000000000000004">
      <c r="A456" s="109">
        <v>42064</v>
      </c>
      <c r="B456" s="49">
        <f>[1]rates_public!B456</f>
        <v>3.04</v>
      </c>
      <c r="C456" s="49">
        <f>[1]rates_public!C456</f>
        <v>3.12</v>
      </c>
      <c r="D456" s="49">
        <f>[1]rates_public!D456</f>
        <v>3.32</v>
      </c>
      <c r="E456" s="49">
        <f>[1]rates_public!E456</f>
        <v>3.53</v>
      </c>
      <c r="G456" s="197">
        <f t="shared" si="6"/>
        <v>3.2524999999999999</v>
      </c>
    </row>
    <row r="457" spans="1:7" x14ac:dyDescent="0.55000000000000004">
      <c r="A457" s="110">
        <v>42095</v>
      </c>
      <c r="B457" s="49">
        <f>[1]rates_public!B457</f>
        <v>2.97</v>
      </c>
      <c r="C457" s="49">
        <f>[1]rates_public!C457</f>
        <v>3.09</v>
      </c>
      <c r="D457" s="49">
        <f>[1]rates_public!D457</f>
        <v>3.24</v>
      </c>
      <c r="E457" s="49">
        <f>[1]rates_public!E457</f>
        <v>3.5</v>
      </c>
      <c r="G457" s="197">
        <f t="shared" si="6"/>
        <v>3.2</v>
      </c>
    </row>
    <row r="458" spans="1:7" x14ac:dyDescent="0.55000000000000004">
      <c r="A458" s="111">
        <v>42125</v>
      </c>
      <c r="B458" s="49">
        <f>[1]rates_public!B458</f>
        <v>2.98</v>
      </c>
      <c r="C458" s="49">
        <f>[1]rates_public!C458</f>
        <v>3.09</v>
      </c>
      <c r="D458" s="49">
        <f>[1]rates_public!D458</f>
        <v>3.2</v>
      </c>
      <c r="E458" s="49">
        <f>[1]rates_public!E458</f>
        <v>3.51</v>
      </c>
      <c r="G458" s="197">
        <f t="shared" ref="G458:G517" si="7">AVERAGE(B458:E458)</f>
        <v>3.1949999999999998</v>
      </c>
    </row>
    <row r="459" spans="1:7" x14ac:dyDescent="0.55000000000000004">
      <c r="A459" s="112">
        <v>42156</v>
      </c>
      <c r="B459" s="49">
        <f>[1]rates_public!B459</f>
        <v>2.96</v>
      </c>
      <c r="C459" s="49">
        <f>[1]rates_public!C459</f>
        <v>3.12</v>
      </c>
      <c r="D459" s="49">
        <f>[1]rates_public!D459</f>
        <v>3.25</v>
      </c>
      <c r="E459" s="49">
        <f>[1]rates_public!E459</f>
        <v>3.54</v>
      </c>
      <c r="G459" s="197">
        <f t="shared" si="7"/>
        <v>3.2175000000000002</v>
      </c>
    </row>
    <row r="460" spans="1:7" x14ac:dyDescent="0.55000000000000004">
      <c r="A460" s="113">
        <v>42186</v>
      </c>
      <c r="B460" s="49">
        <f>[1]rates_public!B460</f>
        <v>2.99</v>
      </c>
      <c r="C460" s="49">
        <f>[1]rates_public!C460</f>
        <v>3.13</v>
      </c>
      <c r="D460" s="49">
        <f>[1]rates_public!D460</f>
        <v>3.28</v>
      </c>
      <c r="E460" s="49">
        <f>[1]rates_public!E460</f>
        <v>3.63</v>
      </c>
      <c r="G460" s="197">
        <f t="shared" si="7"/>
        <v>3.2575000000000003</v>
      </c>
    </row>
    <row r="461" spans="1:7" x14ac:dyDescent="0.55000000000000004">
      <c r="A461" s="114">
        <v>42217</v>
      </c>
      <c r="B461" s="49">
        <f>[1]rates_public!B461</f>
        <v>3.04</v>
      </c>
      <c r="C461" s="49">
        <f>[1]rates_public!C461</f>
        <v>3.35</v>
      </c>
      <c r="D461" s="49">
        <f>[1]rates_public!D461</f>
        <v>3.45</v>
      </c>
      <c r="E461" s="49">
        <f>[1]rates_public!E461</f>
        <v>3.7</v>
      </c>
      <c r="G461" s="197">
        <f t="shared" si="7"/>
        <v>3.3849999999999998</v>
      </c>
    </row>
    <row r="462" spans="1:7" x14ac:dyDescent="0.55000000000000004">
      <c r="A462" s="115">
        <v>42248</v>
      </c>
      <c r="B462" s="49">
        <f>[1]rates_public!B462</f>
        <v>3.1</v>
      </c>
      <c r="C462" s="49">
        <f>[1]rates_public!C462</f>
        <v>3.33</v>
      </c>
      <c r="D462" s="49">
        <f>[1]rates_public!D462</f>
        <v>3.46</v>
      </c>
      <c r="E462" s="49">
        <f>[1]rates_public!E462</f>
        <v>3.72</v>
      </c>
      <c r="G462" s="197">
        <f t="shared" si="7"/>
        <v>3.4025000000000003</v>
      </c>
    </row>
    <row r="463" spans="1:7" x14ac:dyDescent="0.55000000000000004">
      <c r="A463" s="116">
        <v>42278</v>
      </c>
      <c r="B463" s="49">
        <f>[1]rates_public!B463</f>
        <v>3.02</v>
      </c>
      <c r="C463" s="49">
        <f>[1]rates_public!C463</f>
        <v>3.13</v>
      </c>
      <c r="D463" s="49">
        <f>[1]rates_public!D463</f>
        <v>3.26</v>
      </c>
      <c r="E463" s="49">
        <f>[1]rates_public!E463</f>
        <v>3.53</v>
      </c>
      <c r="G463" s="197">
        <f t="shared" si="7"/>
        <v>3.2349999999999999</v>
      </c>
    </row>
    <row r="464" spans="1:7" x14ac:dyDescent="0.55000000000000004">
      <c r="A464" s="117">
        <v>42309</v>
      </c>
      <c r="B464" s="49">
        <f>[1]rates_public!B464</f>
        <v>3.02</v>
      </c>
      <c r="C464" s="49">
        <f>[1]rates_public!C464</f>
        <v>3.22</v>
      </c>
      <c r="D464" s="49">
        <f>[1]rates_public!D464</f>
        <v>3.42</v>
      </c>
      <c r="E464" s="49">
        <f>[1]rates_public!E464</f>
        <v>3.7</v>
      </c>
      <c r="G464" s="197">
        <f t="shared" si="7"/>
        <v>3.34</v>
      </c>
    </row>
    <row r="465" spans="1:7" x14ac:dyDescent="0.55000000000000004">
      <c r="A465" s="118">
        <v>42339</v>
      </c>
      <c r="B465" s="49">
        <f>[1]rates_public!B465</f>
        <v>3.14</v>
      </c>
      <c r="C465" s="49">
        <f>[1]rates_public!C465</f>
        <v>3.29</v>
      </c>
      <c r="D465" s="49">
        <f>[1]rates_public!D465</f>
        <v>3.51</v>
      </c>
      <c r="E465" s="49">
        <f>[1]rates_public!E465</f>
        <v>3.68</v>
      </c>
      <c r="G465" s="197">
        <f t="shared" si="7"/>
        <v>3.4049999999999998</v>
      </c>
    </row>
    <row r="466" spans="1:7" x14ac:dyDescent="0.55000000000000004">
      <c r="A466" s="107">
        <v>42370</v>
      </c>
      <c r="B466" s="49">
        <f>[1]rates_public!B466</f>
        <v>3.08</v>
      </c>
      <c r="C466" s="49">
        <f>[1]rates_public!C466</f>
        <v>3.3</v>
      </c>
      <c r="D466" s="49">
        <f>[1]rates_public!D466</f>
        <v>3.46</v>
      </c>
      <c r="E466" s="49">
        <f>[1]rates_public!E466</f>
        <v>3.58</v>
      </c>
      <c r="G466" s="197">
        <f t="shared" si="7"/>
        <v>3.355</v>
      </c>
    </row>
    <row r="467" spans="1:7" x14ac:dyDescent="0.55000000000000004">
      <c r="A467" s="108">
        <v>42401</v>
      </c>
      <c r="B467" s="49">
        <f>[1]rates_public!B467</f>
        <v>3.36</v>
      </c>
      <c r="C467" s="49">
        <f>[1]rates_public!C467</f>
        <v>3.53</v>
      </c>
      <c r="D467" s="49">
        <f>[1]rates_public!D467</f>
        <v>3.66</v>
      </c>
      <c r="E467" s="49">
        <f>[1]rates_public!E467</f>
        <v>3.53</v>
      </c>
      <c r="G467" s="197">
        <f t="shared" si="7"/>
        <v>3.52</v>
      </c>
    </row>
    <row r="468" spans="1:7" x14ac:dyDescent="0.55000000000000004">
      <c r="A468" s="109">
        <v>42430</v>
      </c>
      <c r="B468" s="49">
        <f>[1]rates_public!B468</f>
        <v>3.8</v>
      </c>
      <c r="C468" s="49">
        <f>[1]rates_public!C468</f>
        <v>3.91</v>
      </c>
      <c r="D468" s="49">
        <f>[1]rates_public!D468</f>
        <v>4.03</v>
      </c>
      <c r="E468" s="49">
        <f>[1]rates_public!E468</f>
        <v>4.1100000000000003</v>
      </c>
      <c r="G468" s="197">
        <f t="shared" si="7"/>
        <v>3.9625000000000004</v>
      </c>
    </row>
    <row r="469" spans="1:7" x14ac:dyDescent="0.55000000000000004">
      <c r="A469" s="110">
        <v>42461</v>
      </c>
      <c r="B469" s="49">
        <f>[1]rates_public!B469</f>
        <v>3.74</v>
      </c>
      <c r="C469" s="49">
        <f>[1]rates_public!C469</f>
        <v>3.83</v>
      </c>
      <c r="D469" s="49">
        <f>[1]rates_public!D469</f>
        <v>3.94</v>
      </c>
      <c r="E469" s="49">
        <f>[1]rates_public!E469</f>
        <v>4.04</v>
      </c>
      <c r="G469" s="197">
        <f t="shared" si="7"/>
        <v>3.8875000000000002</v>
      </c>
    </row>
    <row r="470" spans="1:7" x14ac:dyDescent="0.55000000000000004">
      <c r="A470" s="111">
        <v>42491</v>
      </c>
      <c r="B470" s="49">
        <f>[1]rates_public!B470</f>
        <v>3.81</v>
      </c>
      <c r="C470" s="49">
        <f>[1]rates_public!C470</f>
        <v>3.94</v>
      </c>
      <c r="D470" s="49">
        <f>[1]rates_public!D470</f>
        <v>4</v>
      </c>
      <c r="E470" s="49">
        <f>[1]rates_public!E470</f>
        <v>4.47</v>
      </c>
      <c r="G470" s="197">
        <f t="shared" si="7"/>
        <v>4.0549999999999997</v>
      </c>
    </row>
    <row r="471" spans="1:7" x14ac:dyDescent="0.55000000000000004">
      <c r="A471" s="112">
        <v>42522</v>
      </c>
      <c r="B471" s="49">
        <f>[1]rates_public!B471</f>
        <v>3.81</v>
      </c>
      <c r="C471" s="49">
        <f>[1]rates_public!C471</f>
        <v>4.1399999999999997</v>
      </c>
      <c r="D471" s="49">
        <f>[1]rates_public!D471</f>
        <v>4.32</v>
      </c>
      <c r="E471" s="49">
        <f>[1]rates_public!E471</f>
        <v>4.47</v>
      </c>
      <c r="G471" s="197">
        <f t="shared" si="7"/>
        <v>4.1849999999999996</v>
      </c>
    </row>
    <row r="472" spans="1:7" x14ac:dyDescent="0.55000000000000004">
      <c r="A472" s="113">
        <v>42552</v>
      </c>
      <c r="B472" s="49">
        <f>[1]rates_public!B472</f>
        <v>4.21</v>
      </c>
      <c r="C472" s="49">
        <f>[1]rates_public!C472</f>
        <v>4.3899999999999997</v>
      </c>
      <c r="D472" s="49">
        <f>[1]rates_public!D472</f>
        <v>4.59</v>
      </c>
      <c r="E472" s="49">
        <f>[1]rates_public!E472</f>
        <v>4.79</v>
      </c>
      <c r="G472" s="197">
        <f t="shared" si="7"/>
        <v>4.4950000000000001</v>
      </c>
    </row>
    <row r="473" spans="1:7" x14ac:dyDescent="0.55000000000000004">
      <c r="A473" s="114">
        <v>42583</v>
      </c>
      <c r="B473" s="49">
        <f>[1]rates_public!B473</f>
        <v>4.24</v>
      </c>
      <c r="C473" s="49">
        <f>[1]rates_public!C473</f>
        <v>4.3600000000000003</v>
      </c>
      <c r="D473" s="49">
        <f>[1]rates_public!D473</f>
        <v>4.63</v>
      </c>
      <c r="E473" s="49">
        <f>[1]rates_public!E473</f>
        <v>4.76</v>
      </c>
      <c r="G473" s="197">
        <f t="shared" si="7"/>
        <v>4.4975000000000005</v>
      </c>
    </row>
    <row r="474" spans="1:7" x14ac:dyDescent="0.55000000000000004">
      <c r="A474" s="115">
        <v>42614</v>
      </c>
      <c r="B474" s="49">
        <f>[1]rates_public!B474</f>
        <v>4.28</v>
      </c>
      <c r="C474" s="49">
        <f>[1]rates_public!C474</f>
        <v>4.4800000000000004</v>
      </c>
      <c r="D474" s="49">
        <f>[1]rates_public!D474</f>
        <v>4.7</v>
      </c>
      <c r="E474" s="49">
        <f>[1]rates_public!E474</f>
        <v>4.87</v>
      </c>
      <c r="G474" s="197">
        <f t="shared" si="7"/>
        <v>4.5825000000000005</v>
      </c>
    </row>
    <row r="475" spans="1:7" x14ac:dyDescent="0.55000000000000004">
      <c r="A475" s="116">
        <v>42644</v>
      </c>
      <c r="B475" s="49">
        <f>[1]rates_public!B475</f>
        <v>4.6900000000000004</v>
      </c>
      <c r="C475" s="49">
        <f>[1]rates_public!C475</f>
        <v>4.8499999999999996</v>
      </c>
      <c r="D475" s="49">
        <f>[1]rates_public!D475</f>
        <v>5.03</v>
      </c>
      <c r="E475" s="49">
        <f>[1]rates_public!E475</f>
        <v>5.23</v>
      </c>
      <c r="G475" s="197">
        <f t="shared" si="7"/>
        <v>4.95</v>
      </c>
    </row>
    <row r="476" spans="1:7" x14ac:dyDescent="0.55000000000000004">
      <c r="A476" s="117">
        <v>42675</v>
      </c>
      <c r="B476" s="49">
        <f>[1]rates_public!B476</f>
        <v>5.19</v>
      </c>
      <c r="C476" s="49">
        <f>[1]rates_public!C476</f>
        <v>5.51</v>
      </c>
      <c r="D476" s="49">
        <f>[1]rates_public!D476</f>
        <v>5.6</v>
      </c>
      <c r="E476" s="49">
        <f>[1]rates_public!E476</f>
        <v>5.31</v>
      </c>
      <c r="G476" s="197">
        <f t="shared" si="7"/>
        <v>5.402499999999999</v>
      </c>
    </row>
    <row r="477" spans="1:7" x14ac:dyDescent="0.55000000000000004">
      <c r="A477" s="118">
        <v>42705</v>
      </c>
      <c r="B477" s="49">
        <f>[1]rates_public!B477</f>
        <v>5.61</v>
      </c>
      <c r="C477" s="49">
        <f>[1]rates_public!C477</f>
        <v>5.87</v>
      </c>
      <c r="D477" s="49">
        <f>[1]rates_public!D477</f>
        <v>6.09</v>
      </c>
      <c r="E477" s="49">
        <f>[1]rates_public!E477</f>
        <v>6.21</v>
      </c>
      <c r="G477" s="197">
        <f t="shared" si="7"/>
        <v>5.9450000000000003</v>
      </c>
    </row>
    <row r="478" spans="1:7" x14ac:dyDescent="0.55000000000000004">
      <c r="A478" s="107">
        <v>42736</v>
      </c>
      <c r="B478" s="49">
        <f>[1]rates_public!B478</f>
        <v>5.83</v>
      </c>
      <c r="C478" s="49">
        <f>[1]rates_public!C478</f>
        <v>6.25</v>
      </c>
      <c r="D478" s="49">
        <f>[1]rates_public!D478</f>
        <v>6.54</v>
      </c>
      <c r="E478" s="49">
        <f>[1]rates_public!E478</f>
        <v>6.68</v>
      </c>
      <c r="G478" s="197">
        <f t="shared" si="7"/>
        <v>6.3250000000000002</v>
      </c>
    </row>
    <row r="479" spans="1:7" x14ac:dyDescent="0.55000000000000004">
      <c r="A479" s="108">
        <v>42767</v>
      </c>
      <c r="B479" s="49">
        <f>[1]rates_public!B479</f>
        <v>6.06</v>
      </c>
      <c r="C479" s="49">
        <f>[1]rates_public!C479</f>
        <v>6.37</v>
      </c>
      <c r="D479" s="49">
        <f>[1]rates_public!D479</f>
        <v>6.64</v>
      </c>
      <c r="E479" s="49">
        <f>[1]rates_public!E479</f>
        <v>6.94</v>
      </c>
      <c r="G479" s="197">
        <f t="shared" si="7"/>
        <v>6.5025000000000004</v>
      </c>
    </row>
    <row r="480" spans="1:7" x14ac:dyDescent="0.55000000000000004">
      <c r="A480" s="109">
        <v>42795</v>
      </c>
      <c r="B480" s="49">
        <f>[1]rates_public!B480</f>
        <v>6.32</v>
      </c>
      <c r="C480" s="49">
        <f>[1]rates_public!C480</f>
        <v>6.56</v>
      </c>
      <c r="D480" s="49">
        <f>[1]rates_public!D480</f>
        <v>6.74</v>
      </c>
      <c r="E480" s="49">
        <f>[1]rates_public!E480</f>
        <v>6.92</v>
      </c>
      <c r="G480" s="197">
        <f t="shared" si="7"/>
        <v>6.6349999999999998</v>
      </c>
    </row>
    <row r="481" spans="1:7" x14ac:dyDescent="0.55000000000000004">
      <c r="A481" s="110">
        <v>42826</v>
      </c>
      <c r="B481" s="49">
        <f>[1]rates_public!B481</f>
        <v>6.5</v>
      </c>
      <c r="C481" s="49">
        <f>[1]rates_public!C481</f>
        <v>6.66</v>
      </c>
      <c r="D481" s="49">
        <f>[1]rates_public!D481</f>
        <v>6.79</v>
      </c>
      <c r="E481" s="49">
        <f>[1]rates_public!E481</f>
        <v>6.99</v>
      </c>
      <c r="G481" s="197">
        <f t="shared" si="7"/>
        <v>6.7349999999999994</v>
      </c>
    </row>
    <row r="482" spans="1:7" x14ac:dyDescent="0.55000000000000004">
      <c r="A482" s="111">
        <v>42856</v>
      </c>
      <c r="B482" s="49">
        <f>[1]rates_public!B482</f>
        <v>6.56</v>
      </c>
      <c r="C482" s="49">
        <f>[1]rates_public!C482</f>
        <v>6.82</v>
      </c>
      <c r="D482" s="49">
        <f>[1]rates_public!D482</f>
        <v>6.97</v>
      </c>
      <c r="E482" s="49">
        <f>[1]rates_public!E482</f>
        <v>7.25</v>
      </c>
      <c r="G482" s="197">
        <f t="shared" si="7"/>
        <v>6.8999999999999995</v>
      </c>
    </row>
    <row r="483" spans="1:7" x14ac:dyDescent="0.55000000000000004">
      <c r="A483" s="112">
        <v>42887</v>
      </c>
      <c r="B483" s="49">
        <f>[1]rates_public!B483</f>
        <v>6.82</v>
      </c>
      <c r="C483" s="49">
        <f>[1]rates_public!C483</f>
        <v>7.05</v>
      </c>
      <c r="D483" s="49">
        <f>[1]rates_public!D483</f>
        <v>7.2</v>
      </c>
      <c r="E483" s="49">
        <f>[1]rates_public!E483</f>
        <v>7.2</v>
      </c>
      <c r="G483" s="197">
        <f t="shared" si="7"/>
        <v>7.0674999999999999</v>
      </c>
    </row>
    <row r="484" spans="1:7" x14ac:dyDescent="0.55000000000000004">
      <c r="A484" s="113">
        <v>42917</v>
      </c>
      <c r="B484" s="49">
        <f>[1]rates_public!B484</f>
        <v>6.99</v>
      </c>
      <c r="C484" s="49">
        <f>[1]rates_public!C484</f>
        <v>7.08</v>
      </c>
      <c r="D484" s="49">
        <f>[1]rates_public!D484</f>
        <v>7.17</v>
      </c>
      <c r="E484" s="49">
        <f>[1]rates_public!E484</f>
        <v>7.25</v>
      </c>
      <c r="G484" s="197">
        <f t="shared" si="7"/>
        <v>7.1225000000000005</v>
      </c>
    </row>
    <row r="485" spans="1:7" x14ac:dyDescent="0.55000000000000004">
      <c r="A485" s="114">
        <v>42948</v>
      </c>
      <c r="B485" s="49">
        <f>[1]rates_public!B485</f>
        <v>6.94</v>
      </c>
      <c r="C485" s="49">
        <f>[1]rates_public!C485</f>
        <v>7.11</v>
      </c>
      <c r="D485" s="49">
        <f>[1]rates_public!D485</f>
        <v>7.16</v>
      </c>
      <c r="E485" s="49">
        <f>[1]rates_public!E485</f>
        <v>7.22</v>
      </c>
      <c r="G485" s="197">
        <f t="shared" si="7"/>
        <v>7.1074999999999999</v>
      </c>
    </row>
    <row r="486" spans="1:7" x14ac:dyDescent="0.55000000000000004">
      <c r="A486" s="115">
        <v>42979</v>
      </c>
      <c r="B486" s="49">
        <f>[1]rates_public!B486</f>
        <v>6.99</v>
      </c>
      <c r="C486" s="49">
        <f>[1]rates_public!C486</f>
        <v>7.09</v>
      </c>
      <c r="D486" s="49">
        <f>[1]rates_public!D486</f>
        <v>7.15</v>
      </c>
      <c r="E486" s="49">
        <f>[1]rates_public!E486</f>
        <v>7.2</v>
      </c>
      <c r="G486" s="197">
        <f t="shared" si="7"/>
        <v>7.1074999999999999</v>
      </c>
    </row>
    <row r="487" spans="1:7" x14ac:dyDescent="0.55000000000000004">
      <c r="A487" s="116">
        <v>43009</v>
      </c>
      <c r="B487" s="49">
        <f>[1]rates_public!B487</f>
        <v>7.03</v>
      </c>
      <c r="C487" s="49">
        <f>[1]rates_public!C487</f>
        <v>7.09</v>
      </c>
      <c r="D487" s="49">
        <f>[1]rates_public!D487</f>
        <v>7.19</v>
      </c>
      <c r="E487" s="49">
        <f>[1]rates_public!E487</f>
        <v>7.18</v>
      </c>
      <c r="G487" s="197">
        <f t="shared" si="7"/>
        <v>7.1225000000000005</v>
      </c>
    </row>
    <row r="488" spans="1:7" x14ac:dyDescent="0.55000000000000004">
      <c r="A488" s="117">
        <v>43040</v>
      </c>
      <c r="B488" s="49">
        <f>[1]rates_public!B488</f>
        <v>7.02</v>
      </c>
      <c r="C488" s="49">
        <f>[1]rates_public!C488</f>
        <v>7.13</v>
      </c>
      <c r="D488" s="49">
        <f>[1]rates_public!D488</f>
        <v>7.23</v>
      </c>
      <c r="E488" s="49">
        <f>[1]rates_public!E488</f>
        <v>7.29</v>
      </c>
      <c r="G488" s="197">
        <f t="shared" si="7"/>
        <v>7.1674999999999995</v>
      </c>
    </row>
    <row r="489" spans="1:7" x14ac:dyDescent="0.55000000000000004">
      <c r="A489" s="118">
        <v>43070</v>
      </c>
      <c r="B489" s="49">
        <f>[1]rates_public!B489</f>
        <v>7.17</v>
      </c>
      <c r="C489" s="49">
        <f>[1]rates_public!C489</f>
        <v>7.31</v>
      </c>
      <c r="D489" s="49">
        <f>[1]rates_public!D489</f>
        <v>7.41</v>
      </c>
      <c r="E489" s="49">
        <f>[1]rates_public!E489</f>
        <v>7.33</v>
      </c>
      <c r="G489" s="197">
        <f t="shared" si="7"/>
        <v>7.3049999999999997</v>
      </c>
    </row>
    <row r="490" spans="1:7" x14ac:dyDescent="0.55000000000000004">
      <c r="A490" s="107">
        <v>43101</v>
      </c>
      <c r="B490" s="49">
        <f>[1]rates_public!B490</f>
        <v>7.24</v>
      </c>
      <c r="C490" s="49">
        <f>[1]rates_public!C490</f>
        <v>7.36</v>
      </c>
      <c r="D490" s="49">
        <f>[1]rates_public!D490</f>
        <v>7.56</v>
      </c>
      <c r="E490" s="49">
        <f>[1]rates_public!E490</f>
        <v>7.8</v>
      </c>
      <c r="G490" s="197">
        <f t="shared" si="7"/>
        <v>7.49</v>
      </c>
    </row>
    <row r="491" spans="1:7" x14ac:dyDescent="0.55000000000000004">
      <c r="A491" s="108">
        <v>43132</v>
      </c>
      <c r="B491" s="49">
        <f>[1]rates_public!B491</f>
        <v>7.39</v>
      </c>
      <c r="C491" s="49">
        <f>[1]rates_public!C491</f>
        <v>7.56</v>
      </c>
      <c r="D491" s="49">
        <f>[1]rates_public!D491</f>
        <v>7.74</v>
      </c>
      <c r="E491" s="49">
        <f>[1]rates_public!E491</f>
        <v>7.7</v>
      </c>
      <c r="G491" s="197">
        <f t="shared" si="7"/>
        <v>7.5974999999999993</v>
      </c>
    </row>
    <row r="492" spans="1:7" x14ac:dyDescent="0.55000000000000004">
      <c r="A492" s="109">
        <v>43160</v>
      </c>
      <c r="B492" s="49">
        <f>[1]rates_public!B492</f>
        <v>7.47</v>
      </c>
      <c r="C492" s="49">
        <f>[1]rates_public!C492</f>
        <v>7.65</v>
      </c>
      <c r="D492" s="49">
        <f>[1]rates_public!D492</f>
        <v>7.79</v>
      </c>
      <c r="E492" s="49">
        <f>[1]rates_public!E492</f>
        <v>7.84</v>
      </c>
      <c r="G492" s="197">
        <f t="shared" si="7"/>
        <v>7.6875</v>
      </c>
    </row>
    <row r="493" spans="1:7" x14ac:dyDescent="0.55000000000000004">
      <c r="A493" s="110">
        <v>43191</v>
      </c>
      <c r="B493" s="49">
        <f>[1]rates_public!B493</f>
        <v>7.46</v>
      </c>
      <c r="C493" s="49">
        <f>[1]rates_public!C493</f>
        <v>7.64</v>
      </c>
      <c r="D493" s="49">
        <f>[1]rates_public!D493</f>
        <v>7.64</v>
      </c>
      <c r="E493" s="49">
        <f>[1]rates_public!E493</f>
        <v>7.73</v>
      </c>
      <c r="G493" s="197">
        <f t="shared" si="7"/>
        <v>7.6174999999999997</v>
      </c>
    </row>
    <row r="494" spans="1:7" x14ac:dyDescent="0.55000000000000004">
      <c r="A494" s="111">
        <v>43221</v>
      </c>
      <c r="B494" s="49">
        <f>[1]rates_public!B494</f>
        <v>7.51</v>
      </c>
      <c r="C494" s="49">
        <f>[1]rates_public!C494</f>
        <v>7.74</v>
      </c>
      <c r="D494" s="49">
        <f>[1]rates_public!D494</f>
        <v>7.8</v>
      </c>
      <c r="E494" s="49">
        <f>[1]rates_public!E494</f>
        <v>7.94</v>
      </c>
      <c r="G494" s="197">
        <f t="shared" si="7"/>
        <v>7.7475000000000005</v>
      </c>
    </row>
    <row r="495" spans="1:7" x14ac:dyDescent="0.55000000000000004">
      <c r="A495" s="112">
        <v>43252</v>
      </c>
      <c r="B495" s="49">
        <f>[1]rates_public!B495</f>
        <v>7.64</v>
      </c>
      <c r="C495" s="49">
        <f>[1]rates_public!C495</f>
        <v>7.88</v>
      </c>
      <c r="D495" s="49">
        <f>[1]rates_public!D495</f>
        <v>7.99</v>
      </c>
      <c r="E495" s="49">
        <f>[1]rates_public!E495</f>
        <v>8.1199999999999992</v>
      </c>
      <c r="G495" s="197">
        <f t="shared" si="7"/>
        <v>7.9074999999999989</v>
      </c>
    </row>
    <row r="496" spans="1:7" x14ac:dyDescent="0.55000000000000004">
      <c r="A496" s="113">
        <v>43282</v>
      </c>
      <c r="B496" s="49">
        <f>[1]rates_public!B496</f>
        <v>7.73</v>
      </c>
      <c r="C496" s="49">
        <f>[1]rates_public!C496</f>
        <v>7.9</v>
      </c>
      <c r="D496" s="49">
        <f>[1]rates_public!D496</f>
        <v>8.06</v>
      </c>
      <c r="E496" s="49">
        <f>[1]rates_public!E496</f>
        <v>8.19</v>
      </c>
      <c r="G496" s="197">
        <f t="shared" si="7"/>
        <v>7.9700000000000006</v>
      </c>
    </row>
    <row r="497" spans="1:7" x14ac:dyDescent="0.55000000000000004">
      <c r="A497" s="114">
        <v>43313</v>
      </c>
      <c r="B497" s="49">
        <f>[1]rates_public!B497</f>
        <v>7.73</v>
      </c>
      <c r="C497" s="49">
        <f>[1]rates_public!C497</f>
        <v>7.89</v>
      </c>
      <c r="D497" s="49">
        <f>[1]rates_public!D497</f>
        <v>8.02</v>
      </c>
      <c r="E497" s="49">
        <f>[1]rates_public!E497</f>
        <v>8.18</v>
      </c>
      <c r="G497" s="197">
        <f t="shared" si="7"/>
        <v>7.9550000000000001</v>
      </c>
    </row>
    <row r="498" spans="1:7" x14ac:dyDescent="0.55000000000000004">
      <c r="A498" s="115">
        <v>43344</v>
      </c>
      <c r="B498" s="49">
        <f>[1]rates_public!B498</f>
        <v>7.69</v>
      </c>
      <c r="C498" s="49">
        <f>[1]rates_public!C498</f>
        <v>7.92</v>
      </c>
      <c r="D498" s="49">
        <f>[1]rates_public!D498</f>
        <v>8.09</v>
      </c>
      <c r="E498" s="49">
        <f>[1]rates_public!E498</f>
        <v>8.26</v>
      </c>
      <c r="G498" s="197">
        <f t="shared" si="7"/>
        <v>7.99</v>
      </c>
    </row>
    <row r="499" spans="1:7" x14ac:dyDescent="0.55000000000000004">
      <c r="A499" s="104">
        <v>43374</v>
      </c>
      <c r="B499" s="49">
        <f>[1]rates_public!B499</f>
        <v>7.69</v>
      </c>
      <c r="C499" s="49">
        <f>[1]rates_public!C499</f>
        <v>7.89</v>
      </c>
      <c r="D499" s="49">
        <f>[1]rates_public!D499</f>
        <v>8.0500000000000007</v>
      </c>
      <c r="E499" s="49">
        <f>[1]rates_public!E499</f>
        <v>8.23</v>
      </c>
      <c r="G499" s="197">
        <f t="shared" si="7"/>
        <v>7.9650000000000007</v>
      </c>
    </row>
    <row r="500" spans="1:7" x14ac:dyDescent="0.55000000000000004">
      <c r="A500" s="105">
        <v>43405</v>
      </c>
      <c r="B500" s="49">
        <f>[1]rates_public!B500</f>
        <v>7.83</v>
      </c>
      <c r="C500" s="49">
        <f>[1]rates_public!C500</f>
        <v>8.23</v>
      </c>
      <c r="D500" s="49">
        <f>[1]rates_public!D500</f>
        <v>8.3000000000000007</v>
      </c>
      <c r="E500" s="49">
        <f>[1]rates_public!E500</f>
        <v>8.49</v>
      </c>
      <c r="G500" s="197">
        <f t="shared" si="7"/>
        <v>8.2125000000000004</v>
      </c>
    </row>
    <row r="501" spans="1:7" x14ac:dyDescent="0.55000000000000004">
      <c r="A501" s="94">
        <v>43435</v>
      </c>
      <c r="B501" s="49">
        <f>[1]rates_public!B501</f>
        <v>8.02</v>
      </c>
      <c r="C501" s="49">
        <f>[1]rates_public!C501</f>
        <v>8.2799999999999994</v>
      </c>
      <c r="D501" s="49">
        <f>[1]rates_public!D501</f>
        <v>8.5399999999999991</v>
      </c>
      <c r="E501" s="49">
        <f>[1]rates_public!E501</f>
        <v>8.6999999999999993</v>
      </c>
      <c r="G501" s="197">
        <f t="shared" si="7"/>
        <v>8.384999999999998</v>
      </c>
    </row>
    <row r="502" spans="1:7" x14ac:dyDescent="0.55000000000000004">
      <c r="A502" s="95">
        <v>43466</v>
      </c>
      <c r="B502" s="49">
        <f>[1]rates_public!B502</f>
        <v>7.95</v>
      </c>
      <c r="C502" s="49">
        <f>[1]rates_public!C502</f>
        <v>8.23</v>
      </c>
      <c r="D502" s="49">
        <f>[1]rates_public!D502</f>
        <v>8.4499999999999993</v>
      </c>
      <c r="E502" s="49">
        <f>[1]rates_public!E502</f>
        <v>8.5399999999999991</v>
      </c>
      <c r="G502" s="197">
        <f t="shared" si="7"/>
        <v>8.2925000000000004</v>
      </c>
    </row>
    <row r="503" spans="1:7" x14ac:dyDescent="0.55000000000000004">
      <c r="A503" s="96">
        <v>43497</v>
      </c>
      <c r="B503" s="49">
        <f>[1]rates_public!B503</f>
        <v>7.93</v>
      </c>
      <c r="C503" s="49">
        <f>[1]rates_public!C503</f>
        <v>8.1199999999999992</v>
      </c>
      <c r="D503" s="49">
        <f>[1]rates_public!D503</f>
        <v>8.2200000000000006</v>
      </c>
      <c r="E503" s="49">
        <f>[1]rates_public!E503</f>
        <v>8.1999999999999993</v>
      </c>
      <c r="G503" s="197">
        <f t="shared" si="7"/>
        <v>8.1174999999999997</v>
      </c>
    </row>
    <row r="504" spans="1:7" x14ac:dyDescent="0.55000000000000004">
      <c r="A504" s="97">
        <v>43525</v>
      </c>
      <c r="B504" s="49">
        <f>[1]rates_public!B504</f>
        <v>8.02</v>
      </c>
      <c r="C504" s="49">
        <f>[1]rates_public!C504</f>
        <v>8.09</v>
      </c>
      <c r="D504" s="49">
        <f>[1]rates_public!D504</f>
        <v>8.18</v>
      </c>
      <c r="E504" s="49">
        <f>[1]rates_public!E504</f>
        <v>8.07</v>
      </c>
      <c r="G504" s="197">
        <f t="shared" si="7"/>
        <v>8.09</v>
      </c>
    </row>
    <row r="505" spans="1:7" x14ac:dyDescent="0.55000000000000004">
      <c r="A505" s="98">
        <v>43556</v>
      </c>
      <c r="B505" s="49">
        <f>[1]rates_public!B505</f>
        <v>7.78</v>
      </c>
      <c r="C505" s="49">
        <f>[1]rates_public!C505</f>
        <v>8.06</v>
      </c>
      <c r="D505" s="49">
        <f>[1]rates_public!D505</f>
        <v>8.14</v>
      </c>
      <c r="E505" s="49">
        <f>[1]rates_public!E505</f>
        <v>8.15</v>
      </c>
      <c r="G505" s="197">
        <f t="shared" si="7"/>
        <v>8.0325000000000006</v>
      </c>
    </row>
    <row r="506" spans="1:7" x14ac:dyDescent="0.55000000000000004">
      <c r="A506" s="99">
        <v>43586</v>
      </c>
      <c r="B506" s="49">
        <f>[1]rates_public!B506</f>
        <v>8.07</v>
      </c>
      <c r="C506" s="49">
        <f>[1]rates_public!C506</f>
        <v>8.2200000000000006</v>
      </c>
      <c r="D506" s="49">
        <f>[1]rates_public!D506</f>
        <v>8.25</v>
      </c>
      <c r="E506" s="49">
        <f>[1]rates_public!E506</f>
        <v>8.31</v>
      </c>
      <c r="G506" s="197">
        <f t="shared" si="7"/>
        <v>8.2125000000000004</v>
      </c>
    </row>
    <row r="507" spans="1:7" x14ac:dyDescent="0.55000000000000004">
      <c r="A507" s="100">
        <v>43617</v>
      </c>
      <c r="B507" s="49">
        <f>[1]rates_public!B507</f>
        <v>8.26</v>
      </c>
      <c r="C507" s="49">
        <f>[1]rates_public!C507</f>
        <v>8.27</v>
      </c>
      <c r="D507" s="49">
        <f>[1]rates_public!D507</f>
        <v>8.26</v>
      </c>
      <c r="E507" s="49">
        <f>[1]rates_public!E507</f>
        <v>8.16</v>
      </c>
      <c r="G507" s="197">
        <f t="shared" si="7"/>
        <v>8.2375000000000007</v>
      </c>
    </row>
    <row r="508" spans="1:7" x14ac:dyDescent="0.55000000000000004">
      <c r="A508" s="27">
        <v>43647</v>
      </c>
      <c r="B508" s="49">
        <f>[1]rates_public!B508</f>
        <v>8.14</v>
      </c>
      <c r="C508" s="49">
        <f>[1]rates_public!C508</f>
        <v>8.16</v>
      </c>
      <c r="D508" s="49">
        <f>[1]rates_public!D508</f>
        <v>8.18</v>
      </c>
      <c r="E508" s="49">
        <f>[1]rates_public!E508</f>
        <v>8.06</v>
      </c>
      <c r="G508" s="197">
        <f t="shared" si="7"/>
        <v>8.1349999999999998</v>
      </c>
    </row>
    <row r="509" spans="1:7" x14ac:dyDescent="0.55000000000000004">
      <c r="A509" s="27">
        <v>43678</v>
      </c>
      <c r="B509" s="49">
        <f>[1]rates_public!B509</f>
        <v>8.01</v>
      </c>
      <c r="C509" s="49">
        <f>[1]rates_public!C509</f>
        <v>7.99</v>
      </c>
      <c r="D509" s="49">
        <f>[1]rates_public!D509</f>
        <v>7.92</v>
      </c>
      <c r="E509" s="49">
        <f>[1]rates_public!E509</f>
        <v>7.78</v>
      </c>
      <c r="G509" s="197">
        <f t="shared" si="7"/>
        <v>7.9250000000000007</v>
      </c>
    </row>
    <row r="510" spans="1:7" x14ac:dyDescent="0.55000000000000004">
      <c r="A510" s="27">
        <v>43709</v>
      </c>
      <c r="B510" s="49">
        <f>[1]rates_public!B510</f>
        <v>7.72</v>
      </c>
      <c r="C510" s="49">
        <f>[1]rates_public!C510</f>
        <v>7.69</v>
      </c>
      <c r="D510" s="49">
        <f>[1]rates_public!D510</f>
        <v>7.59</v>
      </c>
      <c r="E510" s="49">
        <f>[1]rates_public!E510</f>
        <v>7.41</v>
      </c>
      <c r="G510" s="197">
        <f t="shared" si="7"/>
        <v>7.6025</v>
      </c>
    </row>
    <row r="511" spans="1:7" x14ac:dyDescent="0.55000000000000004">
      <c r="A511" s="27">
        <v>43739</v>
      </c>
      <c r="B511" s="49">
        <f>[1]rates_public!B511</f>
        <v>7.66</v>
      </c>
      <c r="C511" s="49">
        <f>[1]rates_public!C511</f>
        <v>7.58</v>
      </c>
      <c r="D511" s="49">
        <f>[1]rates_public!D511</f>
        <v>7.48</v>
      </c>
      <c r="E511" s="49">
        <f>[1]rates_public!E511</f>
        <v>7.18</v>
      </c>
      <c r="G511" s="197">
        <f t="shared" si="7"/>
        <v>7.4749999999999996</v>
      </c>
    </row>
    <row r="512" spans="1:7" x14ac:dyDescent="0.55000000000000004">
      <c r="A512" s="27">
        <v>43770</v>
      </c>
      <c r="B512" s="49">
        <f>[1]rates_public!B512</f>
        <v>7.47</v>
      </c>
      <c r="C512" s="49">
        <f>[1]rates_public!C512</f>
        <v>7.47</v>
      </c>
      <c r="D512" s="49">
        <f>[1]rates_public!D512</f>
        <v>7.38</v>
      </c>
      <c r="E512" s="49">
        <f>[1]rates_public!E512</f>
        <v>7.14</v>
      </c>
      <c r="G512" s="197">
        <f t="shared" si="7"/>
        <v>7.3650000000000002</v>
      </c>
    </row>
    <row r="513" spans="1:7" x14ac:dyDescent="0.55000000000000004">
      <c r="A513" s="27">
        <v>43800</v>
      </c>
      <c r="B513" s="49">
        <f>[1]rates_public!B513</f>
        <v>7.13</v>
      </c>
      <c r="C513" s="49">
        <f>[1]rates_public!C513</f>
        <v>7.31</v>
      </c>
      <c r="D513" s="49">
        <f>[1]rates_public!D513</f>
        <v>7.31</v>
      </c>
      <c r="E513" s="49">
        <f>[1]rates_public!E513</f>
        <v>7.18</v>
      </c>
      <c r="G513" s="197">
        <f t="shared" si="7"/>
        <v>7.2324999999999999</v>
      </c>
    </row>
    <row r="514" spans="1:7" x14ac:dyDescent="0.55000000000000004">
      <c r="A514" s="27">
        <v>43831</v>
      </c>
      <c r="B514" s="49">
        <f>[1]rates_public!B514</f>
        <v>7.16</v>
      </c>
      <c r="C514" s="49">
        <f>[1]rates_public!C514</f>
        <v>7.19</v>
      </c>
      <c r="D514" s="49">
        <f>[1]rates_public!D514</f>
        <v>7.15</v>
      </c>
      <c r="E514" s="49">
        <f>[1]rates_public!E514</f>
        <v>7.08</v>
      </c>
      <c r="G514" s="197">
        <f t="shared" si="7"/>
        <v>7.1449999999999996</v>
      </c>
    </row>
    <row r="515" spans="1:7" x14ac:dyDescent="0.55000000000000004">
      <c r="A515" s="27">
        <v>43862</v>
      </c>
      <c r="B515" s="49">
        <f>[1]rates_public!B515</f>
        <v>6.96</v>
      </c>
      <c r="C515" s="49">
        <f>[1]rates_public!C515</f>
        <v>6.93</v>
      </c>
      <c r="D515" s="49">
        <f>[1]rates_public!D515</f>
        <v>6.83</v>
      </c>
      <c r="E515" s="49">
        <f>[1]rates_public!E515</f>
        <v>6.68</v>
      </c>
      <c r="G515" s="197">
        <f t="shared" si="7"/>
        <v>6.85</v>
      </c>
    </row>
    <row r="516" spans="1:7" x14ac:dyDescent="0.55000000000000004">
      <c r="A516" s="27">
        <v>43891</v>
      </c>
      <c r="B516" s="49">
        <f>[1]rates_public!B516</f>
        <v>6.82</v>
      </c>
      <c r="C516" s="49">
        <f>[1]rates_public!C516</f>
        <v>6.86</v>
      </c>
      <c r="D516" s="49">
        <f>[1]rates_public!D516</f>
        <v>6.73</v>
      </c>
      <c r="E516" s="49">
        <f>[1]rates_public!E516</f>
        <v>6.61</v>
      </c>
      <c r="G516" s="197">
        <f t="shared" si="7"/>
        <v>6.7549999999999999</v>
      </c>
    </row>
    <row r="517" spans="1:7" x14ac:dyDescent="0.55000000000000004">
      <c r="A517" s="27">
        <v>43922</v>
      </c>
      <c r="B517" s="49">
        <f>[1]rates_public!B517</f>
        <v>6.09</v>
      </c>
      <c r="C517" s="49">
        <f>[1]rates_public!C517</f>
        <v>6.08</v>
      </c>
      <c r="D517" s="49">
        <f>[1]rates_public!D517</f>
        <v>5.94</v>
      </c>
      <c r="E517" s="49">
        <f>[1]rates_public!E517</f>
        <v>5.8</v>
      </c>
      <c r="G517" s="197">
        <f t="shared" si="7"/>
        <v>5.9775</v>
      </c>
    </row>
    <row r="518" spans="1:7" x14ac:dyDescent="0.55000000000000004">
      <c r="A518" s="27">
        <v>43952</v>
      </c>
      <c r="B518" s="49">
        <f>[1]rates_public!B518</f>
        <v>5.43</v>
      </c>
      <c r="C518" s="49">
        <f>[1]rates_public!C518</f>
        <v>5.39</v>
      </c>
      <c r="D518" s="49">
        <f>[1]rates_public!D518</f>
        <v>5.2</v>
      </c>
      <c r="E518" s="49">
        <f>[1]rates_public!E518</f>
        <v>5.03</v>
      </c>
      <c r="G518" s="197">
        <f t="shared" ref="G518" si="8">AVERAGE(B518:E518)</f>
        <v>5.2625000000000002</v>
      </c>
    </row>
    <row r="519" spans="1:7" x14ac:dyDescent="0.55000000000000004">
      <c r="A519" s="27">
        <v>43983</v>
      </c>
      <c r="B519" s="49">
        <f>[1]rates_public!B519</f>
        <v>5.0999999999999996</v>
      </c>
      <c r="C519" s="49">
        <f>[1]rates_public!C519</f>
        <v>5.07</v>
      </c>
      <c r="D519" s="49">
        <f>[1]rates_public!D519</f>
        <v>5.0199999999999996</v>
      </c>
      <c r="E519" s="49">
        <f>[1]rates_public!E519</f>
        <v>4.91</v>
      </c>
      <c r="G519" s="197">
        <f t="shared" ref="G519:G542" si="9">AVERAGE(B519:E519)</f>
        <v>5.0250000000000004</v>
      </c>
    </row>
    <row r="520" spans="1:7" x14ac:dyDescent="0.55000000000000004">
      <c r="A520" s="27">
        <v>44013</v>
      </c>
      <c r="B520" s="49">
        <f>[1]rates_public!B520</f>
        <v>4.82</v>
      </c>
      <c r="C520" s="49">
        <f>[1]rates_public!C520</f>
        <v>4.71</v>
      </c>
      <c r="D520" s="49">
        <f>[1]rates_public!D520</f>
        <v>4.6399999999999997</v>
      </c>
      <c r="E520" s="49">
        <f>[1]rates_public!E520</f>
        <v>4.6100000000000003</v>
      </c>
      <c r="G520" s="197">
        <f t="shared" si="9"/>
        <v>4.6950000000000003</v>
      </c>
    </row>
    <row r="521" spans="1:7" x14ac:dyDescent="0.55000000000000004">
      <c r="A521" s="27">
        <v>44044</v>
      </c>
      <c r="B521" s="49">
        <f>[1]rates_public!B521</f>
        <v>4.49</v>
      </c>
      <c r="C521" s="49">
        <f>[1]rates_public!C521</f>
        <v>4.5</v>
      </c>
      <c r="D521" s="49">
        <f>[1]rates_public!D521</f>
        <v>4.51</v>
      </c>
      <c r="E521" s="49">
        <f>[1]rates_public!E521</f>
        <v>4.4800000000000004</v>
      </c>
      <c r="G521" s="197">
        <f t="shared" si="9"/>
        <v>4.4950000000000001</v>
      </c>
    </row>
    <row r="522" spans="1:7" x14ac:dyDescent="0.55000000000000004">
      <c r="A522" s="27">
        <v>44075</v>
      </c>
      <c r="B522" s="49">
        <f>[1]rates_public!B522</f>
        <v>4.38</v>
      </c>
      <c r="C522" s="49">
        <f>[1]rates_public!C522</f>
        <v>4.4000000000000004</v>
      </c>
      <c r="D522" s="49">
        <f>[1]rates_public!D522</f>
        <v>4.43</v>
      </c>
      <c r="E522" s="49">
        <f>[1]rates_public!E522</f>
        <v>4.45</v>
      </c>
      <c r="G522" s="197">
        <f t="shared" si="9"/>
        <v>4.415</v>
      </c>
    </row>
    <row r="523" spans="1:7" x14ac:dyDescent="0.55000000000000004">
      <c r="A523" s="27">
        <v>44105</v>
      </c>
      <c r="B523" s="49">
        <f>[1]rates_public!B523</f>
        <v>4.2</v>
      </c>
      <c r="C523" s="49">
        <f>[1]rates_public!C523</f>
        <v>4.2699999999999996</v>
      </c>
      <c r="D523" s="49">
        <f>[1]rates_public!D523</f>
        <v>4.3099999999999996</v>
      </c>
      <c r="E523" s="49">
        <f>[1]rates_public!E523</f>
        <v>4.37</v>
      </c>
      <c r="G523" s="197">
        <f t="shared" si="9"/>
        <v>4.2874999999999996</v>
      </c>
    </row>
    <row r="524" spans="1:7" x14ac:dyDescent="0.55000000000000004">
      <c r="A524" s="203">
        <v>44136</v>
      </c>
      <c r="B524" s="49">
        <f>[1]rates_public!B524</f>
        <v>4.2300000000000004</v>
      </c>
      <c r="C524" s="49">
        <f>[1]rates_public!C524</f>
        <v>4.29</v>
      </c>
      <c r="D524" s="49">
        <f>[1]rates_public!D524</f>
        <v>4.34</v>
      </c>
      <c r="E524" s="49">
        <f>[1]rates_public!E524</f>
        <v>4.3600000000000003</v>
      </c>
      <c r="G524" s="197">
        <f t="shared" si="9"/>
        <v>4.3049999999999997</v>
      </c>
    </row>
    <row r="525" spans="1:7" x14ac:dyDescent="0.55000000000000004">
      <c r="A525" s="203">
        <v>44166</v>
      </c>
      <c r="B525" s="49">
        <f>[1]rates_public!B525</f>
        <v>4.28</v>
      </c>
      <c r="C525" s="49">
        <f>[1]rates_public!C525</f>
        <v>4.3</v>
      </c>
      <c r="D525" s="49">
        <f>[1]rates_public!D525</f>
        <v>4.32</v>
      </c>
      <c r="E525" s="49">
        <f>[1]rates_public!E525</f>
        <v>4.32</v>
      </c>
      <c r="G525" s="197">
        <f t="shared" si="9"/>
        <v>4.3049999999999997</v>
      </c>
    </row>
    <row r="526" spans="1:7" x14ac:dyDescent="0.55000000000000004">
      <c r="A526" s="203">
        <v>44197</v>
      </c>
      <c r="B526" s="49">
        <f>[1]rates_public!B526</f>
        <v>4.22</v>
      </c>
      <c r="C526" s="49">
        <f>[1]rates_public!C526</f>
        <v>4.22</v>
      </c>
      <c r="D526" s="49">
        <f>[1]rates_public!D526</f>
        <v>4.2</v>
      </c>
      <c r="E526" s="49">
        <f>[1]rates_public!E526</f>
        <v>4.22</v>
      </c>
      <c r="G526" s="197">
        <f t="shared" si="9"/>
        <v>4.2149999999999999</v>
      </c>
    </row>
    <row r="527" spans="1:7" x14ac:dyDescent="0.55000000000000004">
      <c r="A527" s="203">
        <v>44228</v>
      </c>
      <c r="B527" s="49">
        <f>[1]rates_public!B527</f>
        <v>4.12</v>
      </c>
      <c r="C527" s="49">
        <f>[1]rates_public!C527</f>
        <v>4.12</v>
      </c>
      <c r="D527" s="49">
        <f>[1]rates_public!D527</f>
        <v>4.13</v>
      </c>
      <c r="E527" s="49">
        <f>[1]rates_public!E527</f>
        <v>4.1500000000000004</v>
      </c>
      <c r="G527" s="197">
        <f t="shared" si="9"/>
        <v>4.1300000000000008</v>
      </c>
    </row>
    <row r="528" spans="1:7" x14ac:dyDescent="0.55000000000000004">
      <c r="A528" s="203">
        <v>44256</v>
      </c>
      <c r="B528" s="49">
        <f>[1]rates_public!B528</f>
        <v>4.05</v>
      </c>
      <c r="C528" s="49">
        <f>[1]rates_public!C528</f>
        <v>4.05</v>
      </c>
      <c r="D528" s="49">
        <f>[1]rates_public!D528</f>
        <v>4.16</v>
      </c>
      <c r="E528" s="49">
        <f>[1]rates_public!E528</f>
        <v>4.34</v>
      </c>
      <c r="G528" s="197">
        <f t="shared" si="9"/>
        <v>4.1500000000000004</v>
      </c>
    </row>
    <row r="529" spans="1:7" x14ac:dyDescent="0.55000000000000004">
      <c r="A529" s="203">
        <v>44287</v>
      </c>
      <c r="B529" s="49">
        <f>[1]rates_public!B529</f>
        <v>4.07</v>
      </c>
      <c r="C529" s="49">
        <f>[1]rates_public!C529</f>
        <v>4.13</v>
      </c>
      <c r="D529" s="49">
        <f>[1]rates_public!D529</f>
        <v>4.34</v>
      </c>
      <c r="E529" s="49">
        <f>[1]rates_public!E529</f>
        <v>4.6399999999999997</v>
      </c>
      <c r="G529" s="197">
        <f t="shared" si="9"/>
        <v>4.2949999999999999</v>
      </c>
    </row>
    <row r="530" spans="1:7" x14ac:dyDescent="0.55000000000000004">
      <c r="A530" s="203">
        <v>44317</v>
      </c>
      <c r="B530" s="49">
        <f>[1]rates_public!B530</f>
        <v>4.0599999999999996</v>
      </c>
      <c r="C530" s="49">
        <f>[1]rates_public!C530</f>
        <v>4.16</v>
      </c>
      <c r="D530" s="49">
        <f>[1]rates_public!D530</f>
        <v>4.43</v>
      </c>
      <c r="E530" s="49">
        <f>[1]rates_public!E530</f>
        <v>4.78</v>
      </c>
      <c r="G530" s="197">
        <f t="shared" si="9"/>
        <v>4.3574999999999999</v>
      </c>
    </row>
    <row r="531" spans="1:7" x14ac:dyDescent="0.55000000000000004">
      <c r="A531" s="203">
        <v>44348</v>
      </c>
      <c r="B531" s="49">
        <f>[1]rates_public!B531</f>
        <v>4.0199999999999996</v>
      </c>
      <c r="C531" s="49">
        <f>[1]rates_public!C531</f>
        <v>4.12</v>
      </c>
      <c r="D531" s="49">
        <f>[1]rates_public!D531</f>
        <v>4.43</v>
      </c>
      <c r="E531" s="49">
        <f>[1]rates_public!E531</f>
        <v>4.8</v>
      </c>
      <c r="G531" s="197">
        <f t="shared" si="9"/>
        <v>4.3425000000000002</v>
      </c>
    </row>
    <row r="532" spans="1:7" x14ac:dyDescent="0.55000000000000004">
      <c r="A532" s="203">
        <v>44378</v>
      </c>
      <c r="B532" s="49">
        <f>[1]rates_public!B532</f>
        <v>4.3099999999999996</v>
      </c>
      <c r="C532" s="49">
        <f>[1]rates_public!C532</f>
        <v>4.62</v>
      </c>
      <c r="D532" s="49">
        <f>[1]rates_public!D532</f>
        <v>5.01</v>
      </c>
      <c r="E532" s="49">
        <f>[1]rates_public!E532</f>
        <v>5.46</v>
      </c>
      <c r="G532" s="197">
        <f t="shared" si="9"/>
        <v>4.8499999999999996</v>
      </c>
    </row>
    <row r="533" spans="1:7" x14ac:dyDescent="0.55000000000000004">
      <c r="A533" s="203">
        <v>44409</v>
      </c>
      <c r="B533" s="49">
        <f>[1]rates_public!B533</f>
        <v>4.46</v>
      </c>
      <c r="C533" s="49">
        <f>[1]rates_public!C533</f>
        <v>4.84</v>
      </c>
      <c r="D533" s="49">
        <f>[1]rates_public!D533</f>
        <v>5.12</v>
      </c>
      <c r="E533" s="49">
        <f>[1]rates_public!E533</f>
        <v>5.47</v>
      </c>
      <c r="G533" s="197">
        <f t="shared" si="9"/>
        <v>4.9725000000000001</v>
      </c>
    </row>
    <row r="534" spans="1:7" x14ac:dyDescent="0.55000000000000004">
      <c r="A534" s="203">
        <v>44440</v>
      </c>
      <c r="B534" s="49">
        <f>[1]rates_public!B534</f>
        <v>4.55</v>
      </c>
      <c r="C534" s="49">
        <f>[1]rates_public!C534</f>
        <v>4.88</v>
      </c>
      <c r="D534" s="49">
        <f>[1]rates_public!D534</f>
        <v>5.19</v>
      </c>
      <c r="E534" s="49">
        <f>[1]rates_public!E534</f>
        <v>5.51</v>
      </c>
      <c r="G534" s="197">
        <f t="shared" si="9"/>
        <v>5.0325000000000006</v>
      </c>
    </row>
    <row r="535" spans="1:7" x14ac:dyDescent="0.55000000000000004">
      <c r="A535" s="203">
        <v>44470</v>
      </c>
      <c r="B535" s="49">
        <f>[1]rates_public!B535</f>
        <v>4.84</v>
      </c>
      <c r="C535" s="49">
        <f>[1]rates_public!C535</f>
        <v>5.28</v>
      </c>
      <c r="D535" s="49">
        <f>[1]rates_public!D535</f>
        <v>5.67</v>
      </c>
      <c r="E535" s="49">
        <f>[1]rates_public!E535</f>
        <v>6.23</v>
      </c>
      <c r="G535" s="197">
        <f t="shared" si="9"/>
        <v>5.5050000000000008</v>
      </c>
    </row>
    <row r="536" spans="1:7" x14ac:dyDescent="0.55000000000000004">
      <c r="A536" s="203">
        <v>44501</v>
      </c>
      <c r="B536" s="49">
        <f>[1]rates_public!B536</f>
        <v>5.05</v>
      </c>
      <c r="C536" s="49">
        <f>[1]rates_public!C536</f>
        <v>5.46</v>
      </c>
      <c r="D536" s="49">
        <f>[1]rates_public!D536</f>
        <v>5.91</v>
      </c>
      <c r="E536" s="49">
        <f>[1]rates_public!E536</f>
        <v>6.48</v>
      </c>
      <c r="G536" s="197">
        <f t="shared" si="9"/>
        <v>5.7250000000000005</v>
      </c>
    </row>
    <row r="537" spans="1:7" x14ac:dyDescent="0.55000000000000004">
      <c r="A537" s="203">
        <v>44531</v>
      </c>
      <c r="B537" s="49">
        <f>[1]rates_public!B537</f>
        <v>5.33</v>
      </c>
      <c r="C537" s="49">
        <f>[1]rates_public!C537</f>
        <v>5.63</v>
      </c>
      <c r="D537" s="49">
        <f>[1]rates_public!D537</f>
        <v>5.99</v>
      </c>
      <c r="E537" s="49">
        <f>[1]rates_public!E537</f>
        <v>6.68</v>
      </c>
      <c r="G537" s="197">
        <f t="shared" si="9"/>
        <v>5.9075000000000006</v>
      </c>
    </row>
    <row r="538" spans="1:7" x14ac:dyDescent="0.55000000000000004">
      <c r="A538" s="203">
        <v>44562</v>
      </c>
      <c r="B538" s="49">
        <f>[1]rates_public!B538</f>
        <v>5.52</v>
      </c>
      <c r="C538" s="49">
        <f>[1]rates_public!C538</f>
        <v>6</v>
      </c>
      <c r="D538" s="49">
        <f>[1]rates_public!D538</f>
        <v>6.41</v>
      </c>
      <c r="E538" s="49">
        <f>[1]rates_public!E538</f>
        <v>6.99</v>
      </c>
      <c r="G538" s="197">
        <f t="shared" si="9"/>
        <v>6.23</v>
      </c>
    </row>
    <row r="539" spans="1:7" x14ac:dyDescent="0.55000000000000004">
      <c r="A539" s="203">
        <v>44593</v>
      </c>
      <c r="B539" s="49">
        <f>[1]rates_public!B539</f>
        <v>5.87</v>
      </c>
      <c r="C539" s="49">
        <f>[1]rates_public!C539</f>
        <v>6.22</v>
      </c>
      <c r="D539" s="49">
        <f>[1]rates_public!D539</f>
        <v>6.63</v>
      </c>
      <c r="E539" s="49">
        <f>[1]rates_public!E539</f>
        <v>7.17</v>
      </c>
      <c r="G539" s="197">
        <f t="shared" si="9"/>
        <v>6.4725000000000001</v>
      </c>
    </row>
    <row r="540" spans="1:7" x14ac:dyDescent="0.55000000000000004">
      <c r="A540" s="203">
        <v>44621</v>
      </c>
      <c r="B540" s="49">
        <f>[1]rates_public!B540</f>
        <v>6.35</v>
      </c>
      <c r="C540" s="49">
        <f>[1]rates_public!C540</f>
        <v>6.71</v>
      </c>
      <c r="D540" s="49">
        <f>[1]rates_public!D540</f>
        <v>7.31</v>
      </c>
      <c r="E540" s="49">
        <f>[1]rates_public!E540</f>
        <v>8.0500000000000007</v>
      </c>
      <c r="G540" s="197">
        <f t="shared" si="9"/>
        <v>7.1049999999999995</v>
      </c>
    </row>
    <row r="541" spans="1:7" x14ac:dyDescent="0.55000000000000004">
      <c r="A541" s="203">
        <v>44652</v>
      </c>
      <c r="B541" s="49">
        <f>[1]rates_public!B541</f>
        <v>6.54</v>
      </c>
      <c r="C541" s="49">
        <f>[1]rates_public!C541</f>
        <v>7.15</v>
      </c>
      <c r="D541" s="49">
        <f>[1]rates_public!D541</f>
        <v>7.69</v>
      </c>
      <c r="E541" s="49">
        <f>[1]rates_public!E541</f>
        <v>8.57</v>
      </c>
      <c r="G541" s="197">
        <f t="shared" si="9"/>
        <v>7.4875000000000007</v>
      </c>
    </row>
    <row r="542" spans="1:7" x14ac:dyDescent="0.55000000000000004">
      <c r="A542" s="203">
        <v>44682</v>
      </c>
      <c r="B542" s="49">
        <f>[1]rates_public!B542</f>
        <v>6.91</v>
      </c>
      <c r="C542" s="49">
        <f>[1]rates_public!C542</f>
        <v>7.47</v>
      </c>
      <c r="D542" s="49">
        <f>[1]rates_public!D542</f>
        <v>8.01</v>
      </c>
      <c r="E542" s="49">
        <f>[1]rates_public!E542</f>
        <v>8.85</v>
      </c>
      <c r="G542" s="197">
        <f t="shared" si="9"/>
        <v>7.8100000000000005</v>
      </c>
    </row>
    <row r="543" spans="1:7" x14ac:dyDescent="0.55000000000000004">
      <c r="A543" s="196"/>
    </row>
    <row r="544" spans="1:7" x14ac:dyDescent="0.55000000000000004">
      <c r="A544" s="196"/>
    </row>
    <row r="545" spans="1:2" x14ac:dyDescent="0.55000000000000004">
      <c r="A545" s="196"/>
    </row>
    <row r="546" spans="1:2" x14ac:dyDescent="0.55000000000000004">
      <c r="A546" s="119" t="s">
        <v>82</v>
      </c>
      <c r="B546" s="61" t="s">
        <v>95</v>
      </c>
    </row>
  </sheetData>
  <hyperlinks>
    <hyperlink ref="B546" r:id="rId1" xr:uid="{00000000-0004-0000-07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27"/>
  <sheetViews>
    <sheetView workbookViewId="0">
      <selection activeCell="O419" sqref="O419"/>
    </sheetView>
  </sheetViews>
  <sheetFormatPr defaultColWidth="9.15625" defaultRowHeight="14.4" x14ac:dyDescent="0.55000000000000004"/>
  <cols>
    <col min="1" max="1" width="19.26171875" style="2" customWidth="1"/>
    <col min="2" max="11" width="9.15625" style="2"/>
    <col min="12" max="12" width="9.15625" style="73"/>
    <col min="13" max="16384" width="9.15625" style="2"/>
  </cols>
  <sheetData>
    <row r="1" spans="1:13" ht="144" x14ac:dyDescent="0.55000000000000004">
      <c r="A1" s="62" t="s">
        <v>28</v>
      </c>
      <c r="B1" s="43" t="s">
        <v>96</v>
      </c>
      <c r="C1" s="43" t="s">
        <v>97</v>
      </c>
      <c r="D1" s="43" t="s">
        <v>98</v>
      </c>
      <c r="E1" s="43" t="s">
        <v>99</v>
      </c>
      <c r="F1" s="43" t="s">
        <v>100</v>
      </c>
      <c r="G1" s="43" t="s">
        <v>101</v>
      </c>
      <c r="H1" s="43" t="s">
        <v>102</v>
      </c>
      <c r="I1" s="43" t="s">
        <v>103</v>
      </c>
      <c r="J1" s="43" t="s">
        <v>104</v>
      </c>
      <c r="K1" s="43" t="s">
        <v>105</v>
      </c>
      <c r="L1" s="63" t="s">
        <v>106</v>
      </c>
      <c r="M1" s="43" t="s">
        <v>107</v>
      </c>
    </row>
    <row r="2" spans="1:13" ht="28.8" x14ac:dyDescent="0.55000000000000004">
      <c r="A2" s="62" t="s">
        <v>32</v>
      </c>
      <c r="B2" s="201" t="s">
        <v>216</v>
      </c>
      <c r="C2" s="201" t="s">
        <v>217</v>
      </c>
      <c r="D2" s="201" t="s">
        <v>218</v>
      </c>
      <c r="E2" s="201" t="s">
        <v>219</v>
      </c>
      <c r="F2" s="201" t="s">
        <v>220</v>
      </c>
      <c r="G2" s="201" t="s">
        <v>221</v>
      </c>
      <c r="H2" s="201" t="s">
        <v>222</v>
      </c>
      <c r="I2" s="201" t="s">
        <v>223</v>
      </c>
      <c r="J2" s="201" t="s">
        <v>223</v>
      </c>
      <c r="K2" s="201" t="s">
        <v>224</v>
      </c>
      <c r="L2" s="202" t="s">
        <v>224</v>
      </c>
      <c r="M2" s="201" t="s">
        <v>108</v>
      </c>
    </row>
    <row r="3" spans="1:13" x14ac:dyDescent="0.55000000000000004">
      <c r="A3" s="62" t="s">
        <v>33</v>
      </c>
      <c r="B3" s="64" t="s">
        <v>34</v>
      </c>
      <c r="C3" s="64" t="s">
        <v>34</v>
      </c>
      <c r="D3" s="64" t="s">
        <v>34</v>
      </c>
      <c r="E3" s="64" t="s">
        <v>34</v>
      </c>
      <c r="F3" s="64" t="s">
        <v>34</v>
      </c>
      <c r="G3" s="64" t="s">
        <v>34</v>
      </c>
      <c r="H3" s="64" t="s">
        <v>34</v>
      </c>
      <c r="I3" s="64" t="s">
        <v>34</v>
      </c>
      <c r="J3" s="64" t="s">
        <v>34</v>
      </c>
      <c r="K3" s="64" t="s">
        <v>34</v>
      </c>
      <c r="L3" s="65" t="s">
        <v>34</v>
      </c>
      <c r="M3" s="64" t="s">
        <v>34</v>
      </c>
    </row>
    <row r="4" spans="1:13" ht="28.8" x14ac:dyDescent="0.55000000000000004">
      <c r="A4" s="62" t="s">
        <v>35</v>
      </c>
      <c r="B4" s="64" t="s">
        <v>80</v>
      </c>
      <c r="C4" s="64" t="s">
        <v>80</v>
      </c>
      <c r="D4" s="64" t="s">
        <v>80</v>
      </c>
      <c r="E4" s="64" t="s">
        <v>80</v>
      </c>
      <c r="F4" s="64" t="s">
        <v>80</v>
      </c>
      <c r="G4" s="64" t="s">
        <v>80</v>
      </c>
      <c r="H4" s="64" t="s">
        <v>80</v>
      </c>
      <c r="I4" s="64" t="s">
        <v>80</v>
      </c>
      <c r="J4" s="64" t="s">
        <v>80</v>
      </c>
      <c r="K4" s="64" t="s">
        <v>80</v>
      </c>
      <c r="L4" s="65" t="s">
        <v>80</v>
      </c>
      <c r="M4" s="64" t="s">
        <v>80</v>
      </c>
    </row>
    <row r="5" spans="1:13" ht="28.8" x14ac:dyDescent="0.55000000000000004">
      <c r="A5" s="62" t="s">
        <v>37</v>
      </c>
      <c r="B5" s="64" t="s">
        <v>80</v>
      </c>
      <c r="C5" s="64" t="s">
        <v>80</v>
      </c>
      <c r="D5" s="64" t="s">
        <v>80</v>
      </c>
      <c r="E5" s="64" t="s">
        <v>80</v>
      </c>
      <c r="F5" s="64" t="s">
        <v>80</v>
      </c>
      <c r="G5" s="64" t="s">
        <v>80</v>
      </c>
      <c r="H5" s="64" t="s">
        <v>80</v>
      </c>
      <c r="I5" s="64" t="s">
        <v>80</v>
      </c>
      <c r="J5" s="64" t="s">
        <v>80</v>
      </c>
      <c r="K5" s="64" t="s">
        <v>80</v>
      </c>
      <c r="L5" s="65" t="s">
        <v>80</v>
      </c>
      <c r="M5" s="64" t="s">
        <v>80</v>
      </c>
    </row>
    <row r="6" spans="1:13" x14ac:dyDescent="0.55000000000000004">
      <c r="A6" s="62" t="s">
        <v>39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5"/>
      <c r="M6" s="64"/>
    </row>
    <row r="7" spans="1:13" x14ac:dyDescent="0.55000000000000004">
      <c r="A7" s="62" t="s">
        <v>40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7"/>
      <c r="M7" s="66"/>
    </row>
    <row r="8" spans="1:13" x14ac:dyDescent="0.55000000000000004">
      <c r="A8" s="62" t="s">
        <v>41</v>
      </c>
      <c r="B8" s="64" t="s">
        <v>42</v>
      </c>
      <c r="C8" s="64" t="s">
        <v>42</v>
      </c>
      <c r="D8" s="64" t="s">
        <v>42</v>
      </c>
      <c r="E8" s="64" t="s">
        <v>42</v>
      </c>
      <c r="F8" s="64" t="s">
        <v>42</v>
      </c>
      <c r="G8" s="64" t="s">
        <v>42</v>
      </c>
      <c r="H8" s="64" t="s">
        <v>42</v>
      </c>
      <c r="I8" s="64" t="s">
        <v>42</v>
      </c>
      <c r="J8" s="64" t="s">
        <v>42</v>
      </c>
      <c r="K8" s="64" t="s">
        <v>42</v>
      </c>
      <c r="L8" s="65" t="s">
        <v>42</v>
      </c>
      <c r="M8" s="64" t="s">
        <v>42</v>
      </c>
    </row>
    <row r="9" spans="1:13" x14ac:dyDescent="0.55000000000000004">
      <c r="A9" s="68" t="s">
        <v>44</v>
      </c>
      <c r="B9" s="69" t="s">
        <v>109</v>
      </c>
      <c r="C9" s="69" t="s">
        <v>110</v>
      </c>
      <c r="D9" s="69" t="s">
        <v>111</v>
      </c>
      <c r="E9" s="69" t="s">
        <v>112</v>
      </c>
      <c r="F9" s="69" t="s">
        <v>113</v>
      </c>
      <c r="G9" s="69" t="s">
        <v>114</v>
      </c>
      <c r="H9" s="69" t="s">
        <v>115</v>
      </c>
      <c r="I9" s="69" t="s">
        <v>116</v>
      </c>
      <c r="J9" s="69" t="s">
        <v>117</v>
      </c>
      <c r="K9" s="69" t="s">
        <v>118</v>
      </c>
      <c r="L9" s="70" t="s">
        <v>119</v>
      </c>
      <c r="M9" s="69" t="s">
        <v>120</v>
      </c>
    </row>
    <row r="10" spans="1:13" x14ac:dyDescent="0.55000000000000004">
      <c r="A10" s="55">
        <v>32143</v>
      </c>
      <c r="B10" s="49" t="str">
        <f>[1]rates_REPOS!B10</f>
        <v>N/E</v>
      </c>
      <c r="C10" s="49" t="str">
        <f>[1]rates_REPOS!C10</f>
        <v>N/E</v>
      </c>
      <c r="D10" s="49" t="str">
        <f>[1]rates_REPOS!D10</f>
        <v>N/E</v>
      </c>
      <c r="E10" s="49" t="str">
        <f>[1]rates_REPOS!E10</f>
        <v>N/E</v>
      </c>
      <c r="F10" s="49" t="str">
        <f>[1]rates_REPOS!F10</f>
        <v>N/E</v>
      </c>
      <c r="G10" s="49" t="str">
        <f>[1]rates_REPOS!G10</f>
        <v>N/E</v>
      </c>
      <c r="H10" s="49" t="str">
        <f>[1]rates_REPOS!H10</f>
        <v>N/E</v>
      </c>
      <c r="I10" s="49" t="str">
        <f>[1]rates_REPOS!I10</f>
        <v>N/E</v>
      </c>
      <c r="J10" s="49" t="str">
        <f>[1]rates_REPOS!J10</f>
        <v>N/E</v>
      </c>
      <c r="K10" s="49" t="str">
        <f>[1]rates_REPOS!K10</f>
        <v>N/E</v>
      </c>
      <c r="L10" s="71" t="str">
        <f>[1]rates_REPOS!L10</f>
        <v>N/E</v>
      </c>
      <c r="M10" s="49">
        <f>[1]rates_REPOS!M10</f>
        <v>0</v>
      </c>
    </row>
    <row r="11" spans="1:13" x14ac:dyDescent="0.55000000000000004">
      <c r="A11" s="56">
        <v>32174</v>
      </c>
      <c r="B11" s="49" t="str">
        <f>[1]rates_REPOS!B11</f>
        <v>N/E</v>
      </c>
      <c r="C11" s="49" t="str">
        <f>[1]rates_REPOS!C11</f>
        <v>N/E</v>
      </c>
      <c r="D11" s="49" t="str">
        <f>[1]rates_REPOS!D11</f>
        <v>N/E</v>
      </c>
      <c r="E11" s="49" t="str">
        <f>[1]rates_REPOS!E11</f>
        <v>N/E</v>
      </c>
      <c r="F11" s="49" t="str">
        <f>[1]rates_REPOS!F11</f>
        <v>N/E</v>
      </c>
      <c r="G11" s="49" t="str">
        <f>[1]rates_REPOS!G11</f>
        <v>N/E</v>
      </c>
      <c r="H11" s="49" t="str">
        <f>[1]rates_REPOS!H11</f>
        <v>N/E</v>
      </c>
      <c r="I11" s="49" t="str">
        <f>[1]rates_REPOS!I11</f>
        <v>N/E</v>
      </c>
      <c r="J11" s="49" t="str">
        <f>[1]rates_REPOS!J11</f>
        <v>N/E</v>
      </c>
      <c r="K11" s="49" t="str">
        <f>[1]rates_REPOS!K11</f>
        <v>N/E</v>
      </c>
      <c r="L11" s="71" t="str">
        <f>[1]rates_REPOS!L11</f>
        <v>N/E</v>
      </c>
      <c r="M11" s="49">
        <f>[1]rates_REPOS!M11</f>
        <v>0</v>
      </c>
    </row>
    <row r="12" spans="1:13" x14ac:dyDescent="0.55000000000000004">
      <c r="A12" s="57">
        <v>32203</v>
      </c>
      <c r="B12" s="49" t="str">
        <f>[1]rates_REPOS!B12</f>
        <v>N/E</v>
      </c>
      <c r="C12" s="49" t="str">
        <f>[1]rates_REPOS!C12</f>
        <v>N/E</v>
      </c>
      <c r="D12" s="49" t="str">
        <f>[1]rates_REPOS!D12</f>
        <v>N/E</v>
      </c>
      <c r="E12" s="49" t="str">
        <f>[1]rates_REPOS!E12</f>
        <v>N/E</v>
      </c>
      <c r="F12" s="49" t="str">
        <f>[1]rates_REPOS!F12</f>
        <v>N/E</v>
      </c>
      <c r="G12" s="49" t="str">
        <f>[1]rates_REPOS!G12</f>
        <v>N/E</v>
      </c>
      <c r="H12" s="49" t="str">
        <f>[1]rates_REPOS!H12</f>
        <v>N/E</v>
      </c>
      <c r="I12" s="49" t="str">
        <f>[1]rates_REPOS!I12</f>
        <v>N/E</v>
      </c>
      <c r="J12" s="49" t="str">
        <f>[1]rates_REPOS!J12</f>
        <v>N/E</v>
      </c>
      <c r="K12" s="49" t="str">
        <f>[1]rates_REPOS!K12</f>
        <v>N/E</v>
      </c>
      <c r="L12" s="71" t="str">
        <f>[1]rates_REPOS!L12</f>
        <v>N/E</v>
      </c>
      <c r="M12" s="49">
        <f>[1]rates_REPOS!M12</f>
        <v>0</v>
      </c>
    </row>
    <row r="13" spans="1:13" x14ac:dyDescent="0.55000000000000004">
      <c r="A13" s="58">
        <v>32234</v>
      </c>
      <c r="B13" s="49" t="str">
        <f>[1]rates_REPOS!B13</f>
        <v>N/E</v>
      </c>
      <c r="C13" s="49" t="str">
        <f>[1]rates_REPOS!C13</f>
        <v>N/E</v>
      </c>
      <c r="D13" s="49" t="str">
        <f>[1]rates_REPOS!D13</f>
        <v>N/E</v>
      </c>
      <c r="E13" s="49" t="str">
        <f>[1]rates_REPOS!E13</f>
        <v>N/E</v>
      </c>
      <c r="F13" s="49" t="str">
        <f>[1]rates_REPOS!F13</f>
        <v>N/E</v>
      </c>
      <c r="G13" s="49" t="str">
        <f>[1]rates_REPOS!G13</f>
        <v>N/E</v>
      </c>
      <c r="H13" s="49" t="str">
        <f>[1]rates_REPOS!H13</f>
        <v>N/E</v>
      </c>
      <c r="I13" s="49" t="str">
        <f>[1]rates_REPOS!I13</f>
        <v>N/E</v>
      </c>
      <c r="J13" s="49" t="str">
        <f>[1]rates_REPOS!J13</f>
        <v>N/E</v>
      </c>
      <c r="K13" s="49" t="str">
        <f>[1]rates_REPOS!K13</f>
        <v>N/E</v>
      </c>
      <c r="L13" s="71" t="str">
        <f>[1]rates_REPOS!L13</f>
        <v>N/E</v>
      </c>
      <c r="M13" s="49">
        <f>[1]rates_REPOS!M13</f>
        <v>62.33</v>
      </c>
    </row>
    <row r="14" spans="1:13" x14ac:dyDescent="0.55000000000000004">
      <c r="A14" s="59">
        <v>32264</v>
      </c>
      <c r="B14" s="49" t="str">
        <f>[1]rates_REPOS!B14</f>
        <v>N/E</v>
      </c>
      <c r="C14" s="49" t="str">
        <f>[1]rates_REPOS!C14</f>
        <v>N/E</v>
      </c>
      <c r="D14" s="49" t="str">
        <f>[1]rates_REPOS!D14</f>
        <v>N/E</v>
      </c>
      <c r="E14" s="49" t="str">
        <f>[1]rates_REPOS!E14</f>
        <v>N/E</v>
      </c>
      <c r="F14" s="49" t="str">
        <f>[1]rates_REPOS!F14</f>
        <v>N/E</v>
      </c>
      <c r="G14" s="49" t="str">
        <f>[1]rates_REPOS!G14</f>
        <v>N/E</v>
      </c>
      <c r="H14" s="49" t="str">
        <f>[1]rates_REPOS!H14</f>
        <v>N/E</v>
      </c>
      <c r="I14" s="49" t="str">
        <f>[1]rates_REPOS!I14</f>
        <v>N/E</v>
      </c>
      <c r="J14" s="49" t="str">
        <f>[1]rates_REPOS!J14</f>
        <v>N/E</v>
      </c>
      <c r="K14" s="49" t="str">
        <f>[1]rates_REPOS!K14</f>
        <v>N/E</v>
      </c>
      <c r="L14" s="71" t="str">
        <f>[1]rates_REPOS!L14</f>
        <v>N/E</v>
      </c>
      <c r="M14" s="49">
        <f>[1]rates_REPOS!M14</f>
        <v>53.73</v>
      </c>
    </row>
    <row r="15" spans="1:13" x14ac:dyDescent="0.55000000000000004">
      <c r="A15" s="60">
        <v>32295</v>
      </c>
      <c r="B15" s="49" t="str">
        <f>[1]rates_REPOS!B15</f>
        <v>N/E</v>
      </c>
      <c r="C15" s="49" t="str">
        <f>[1]rates_REPOS!C15</f>
        <v>N/E</v>
      </c>
      <c r="D15" s="49" t="str">
        <f>[1]rates_REPOS!D15</f>
        <v>N/E</v>
      </c>
      <c r="E15" s="49" t="str">
        <f>[1]rates_REPOS!E15</f>
        <v>N/E</v>
      </c>
      <c r="F15" s="49" t="str">
        <f>[1]rates_REPOS!F15</f>
        <v>N/E</v>
      </c>
      <c r="G15" s="49" t="str">
        <f>[1]rates_REPOS!G15</f>
        <v>N/E</v>
      </c>
      <c r="H15" s="49" t="str">
        <f>[1]rates_REPOS!H15</f>
        <v>N/E</v>
      </c>
      <c r="I15" s="49" t="str">
        <f>[1]rates_REPOS!I15</f>
        <v>N/E</v>
      </c>
      <c r="J15" s="49" t="str">
        <f>[1]rates_REPOS!J15</f>
        <v>N/E</v>
      </c>
      <c r="K15" s="49" t="str">
        <f>[1]rates_REPOS!K15</f>
        <v>N/E</v>
      </c>
      <c r="L15" s="71" t="str">
        <f>[1]rates_REPOS!L15</f>
        <v>N/E</v>
      </c>
      <c r="M15" s="49">
        <f>[1]rates_REPOS!M15</f>
        <v>38.99</v>
      </c>
    </row>
    <row r="16" spans="1:13" x14ac:dyDescent="0.55000000000000004">
      <c r="A16" s="48">
        <v>32325</v>
      </c>
      <c r="B16" s="49" t="str">
        <f>[1]rates_REPOS!B16</f>
        <v>N/E</v>
      </c>
      <c r="C16" s="49" t="str">
        <f>[1]rates_REPOS!C16</f>
        <v>N/E</v>
      </c>
      <c r="D16" s="49" t="str">
        <f>[1]rates_REPOS!D16</f>
        <v>N/E</v>
      </c>
      <c r="E16" s="49" t="str">
        <f>[1]rates_REPOS!E16</f>
        <v>N/E</v>
      </c>
      <c r="F16" s="49" t="str">
        <f>[1]rates_REPOS!F16</f>
        <v>N/E</v>
      </c>
      <c r="G16" s="49" t="str">
        <f>[1]rates_REPOS!G16</f>
        <v>N/E</v>
      </c>
      <c r="H16" s="49" t="str">
        <f>[1]rates_REPOS!H16</f>
        <v>N/E</v>
      </c>
      <c r="I16" s="49" t="str">
        <f>[1]rates_REPOS!I16</f>
        <v>N/E</v>
      </c>
      <c r="J16" s="49" t="str">
        <f>[1]rates_REPOS!J16</f>
        <v>N/E</v>
      </c>
      <c r="K16" s="49" t="str">
        <f>[1]rates_REPOS!K16</f>
        <v>N/E</v>
      </c>
      <c r="L16" s="71" t="str">
        <f>[1]rates_REPOS!L16</f>
        <v>N/E</v>
      </c>
      <c r="M16" s="49">
        <f>[1]rates_REPOS!M16</f>
        <v>0</v>
      </c>
    </row>
    <row r="17" spans="1:13" x14ac:dyDescent="0.55000000000000004">
      <c r="A17" s="50">
        <v>32356</v>
      </c>
      <c r="B17" s="49" t="str">
        <f>[1]rates_REPOS!B17</f>
        <v>N/E</v>
      </c>
      <c r="C17" s="49" t="str">
        <f>[1]rates_REPOS!C17</f>
        <v>N/E</v>
      </c>
      <c r="D17" s="49" t="str">
        <f>[1]rates_REPOS!D17</f>
        <v>N/E</v>
      </c>
      <c r="E17" s="49" t="str">
        <f>[1]rates_REPOS!E17</f>
        <v>N/E</v>
      </c>
      <c r="F17" s="49" t="str">
        <f>[1]rates_REPOS!F17</f>
        <v>N/E</v>
      </c>
      <c r="G17" s="49" t="str">
        <f>[1]rates_REPOS!G17</f>
        <v>N/E</v>
      </c>
      <c r="H17" s="49" t="str">
        <f>[1]rates_REPOS!H17</f>
        <v>N/E</v>
      </c>
      <c r="I17" s="49" t="str">
        <f>[1]rates_REPOS!I17</f>
        <v>N/E</v>
      </c>
      <c r="J17" s="49" t="str">
        <f>[1]rates_REPOS!J17</f>
        <v>N/E</v>
      </c>
      <c r="K17" s="49" t="str">
        <f>[1]rates_REPOS!K17</f>
        <v>N/E</v>
      </c>
      <c r="L17" s="71" t="str">
        <f>[1]rates_REPOS!L17</f>
        <v>N/E</v>
      </c>
      <c r="M17" s="49">
        <f>[1]rates_REPOS!M17</f>
        <v>38.25</v>
      </c>
    </row>
    <row r="18" spans="1:13" x14ac:dyDescent="0.55000000000000004">
      <c r="A18" s="51">
        <v>32387</v>
      </c>
      <c r="B18" s="49" t="str">
        <f>[1]rates_REPOS!B18</f>
        <v>N/E</v>
      </c>
      <c r="C18" s="49" t="str">
        <f>[1]rates_REPOS!C18</f>
        <v>N/E</v>
      </c>
      <c r="D18" s="49" t="str">
        <f>[1]rates_REPOS!D18</f>
        <v>N/E</v>
      </c>
      <c r="E18" s="49" t="str">
        <f>[1]rates_REPOS!E18</f>
        <v>N/E</v>
      </c>
      <c r="F18" s="49" t="str">
        <f>[1]rates_REPOS!F18</f>
        <v>N/E</v>
      </c>
      <c r="G18" s="49" t="str">
        <f>[1]rates_REPOS!G18</f>
        <v>N/E</v>
      </c>
      <c r="H18" s="49" t="str">
        <f>[1]rates_REPOS!H18</f>
        <v>N/E</v>
      </c>
      <c r="I18" s="49" t="str">
        <f>[1]rates_REPOS!I18</f>
        <v>N/E</v>
      </c>
      <c r="J18" s="49" t="str">
        <f>[1]rates_REPOS!J18</f>
        <v>N/E</v>
      </c>
      <c r="K18" s="49" t="str">
        <f>[1]rates_REPOS!K18</f>
        <v>N/E</v>
      </c>
      <c r="L18" s="71" t="str">
        <f>[1]rates_REPOS!L18</f>
        <v>N/E</v>
      </c>
      <c r="M18" s="49">
        <f>[1]rates_REPOS!M18</f>
        <v>38.24</v>
      </c>
    </row>
    <row r="19" spans="1:13" x14ac:dyDescent="0.55000000000000004">
      <c r="A19" s="52">
        <v>32417</v>
      </c>
      <c r="B19" s="49" t="str">
        <f>[1]rates_REPOS!B19</f>
        <v>N/E</v>
      </c>
      <c r="C19" s="49" t="str">
        <f>[1]rates_REPOS!C19</f>
        <v>N/E</v>
      </c>
      <c r="D19" s="49" t="str">
        <f>[1]rates_REPOS!D19</f>
        <v>N/E</v>
      </c>
      <c r="E19" s="49" t="str">
        <f>[1]rates_REPOS!E19</f>
        <v>N/E</v>
      </c>
      <c r="F19" s="49" t="str">
        <f>[1]rates_REPOS!F19</f>
        <v>N/E</v>
      </c>
      <c r="G19" s="49" t="str">
        <f>[1]rates_REPOS!G19</f>
        <v>N/E</v>
      </c>
      <c r="H19" s="49" t="str">
        <f>[1]rates_REPOS!H19</f>
        <v>N/E</v>
      </c>
      <c r="I19" s="49" t="str">
        <f>[1]rates_REPOS!I19</f>
        <v>N/E</v>
      </c>
      <c r="J19" s="49" t="str">
        <f>[1]rates_REPOS!J19</f>
        <v>N/E</v>
      </c>
      <c r="K19" s="49" t="str">
        <f>[1]rates_REPOS!K19</f>
        <v>N/E</v>
      </c>
      <c r="L19" s="71" t="str">
        <f>[1]rates_REPOS!L19</f>
        <v>N/E</v>
      </c>
      <c r="M19" s="49">
        <f>[1]rates_REPOS!M19</f>
        <v>38.24</v>
      </c>
    </row>
    <row r="20" spans="1:13" x14ac:dyDescent="0.55000000000000004">
      <c r="A20" s="53">
        <v>32448</v>
      </c>
      <c r="B20" s="49" t="str">
        <f>[1]rates_REPOS!B20</f>
        <v>N/E</v>
      </c>
      <c r="C20" s="49" t="str">
        <f>[1]rates_REPOS!C20</f>
        <v>N/E</v>
      </c>
      <c r="D20" s="49" t="str">
        <f>[1]rates_REPOS!D20</f>
        <v>N/E</v>
      </c>
      <c r="E20" s="49" t="str">
        <f>[1]rates_REPOS!E20</f>
        <v>N/E</v>
      </c>
      <c r="F20" s="49" t="str">
        <f>[1]rates_REPOS!F20</f>
        <v>N/E</v>
      </c>
      <c r="G20" s="49" t="str">
        <f>[1]rates_REPOS!G20</f>
        <v>N/E</v>
      </c>
      <c r="H20" s="49" t="str">
        <f>[1]rates_REPOS!H20</f>
        <v>N/E</v>
      </c>
      <c r="I20" s="49" t="str">
        <f>[1]rates_REPOS!I20</f>
        <v>N/E</v>
      </c>
      <c r="J20" s="49" t="str">
        <f>[1]rates_REPOS!J20</f>
        <v>N/E</v>
      </c>
      <c r="K20" s="49" t="str">
        <f>[1]rates_REPOS!K20</f>
        <v>N/E</v>
      </c>
      <c r="L20" s="71" t="str">
        <f>[1]rates_REPOS!L20</f>
        <v>N/E</v>
      </c>
      <c r="M20" s="49">
        <f>[1]rates_REPOS!M20</f>
        <v>38.24</v>
      </c>
    </row>
    <row r="21" spans="1:13" x14ac:dyDescent="0.55000000000000004">
      <c r="A21" s="54">
        <v>32478</v>
      </c>
      <c r="B21" s="49" t="str">
        <f>[1]rates_REPOS!B21</f>
        <v>N/E</v>
      </c>
      <c r="C21" s="49" t="str">
        <f>[1]rates_REPOS!C21</f>
        <v>N/E</v>
      </c>
      <c r="D21" s="49" t="str">
        <f>[1]rates_REPOS!D21</f>
        <v>N/E</v>
      </c>
      <c r="E21" s="49" t="str">
        <f>[1]rates_REPOS!E21</f>
        <v>N/E</v>
      </c>
      <c r="F21" s="49" t="str">
        <f>[1]rates_REPOS!F21</f>
        <v>N/E</v>
      </c>
      <c r="G21" s="49" t="str">
        <f>[1]rates_REPOS!G21</f>
        <v>N/E</v>
      </c>
      <c r="H21" s="49" t="str">
        <f>[1]rates_REPOS!H21</f>
        <v>N/E</v>
      </c>
      <c r="I21" s="49" t="str">
        <f>[1]rates_REPOS!I21</f>
        <v>N/E</v>
      </c>
      <c r="J21" s="49" t="str">
        <f>[1]rates_REPOS!J21</f>
        <v>N/E</v>
      </c>
      <c r="K21" s="49" t="str">
        <f>[1]rates_REPOS!K21</f>
        <v>N/E</v>
      </c>
      <c r="L21" s="71" t="str">
        <f>[1]rates_REPOS!L21</f>
        <v>N/E</v>
      </c>
      <c r="M21" s="49">
        <f>[1]rates_REPOS!M21</f>
        <v>38.24</v>
      </c>
    </row>
    <row r="22" spans="1:13" x14ac:dyDescent="0.55000000000000004">
      <c r="A22" s="55">
        <v>32509</v>
      </c>
      <c r="B22" s="49" t="str">
        <f>[1]rates_REPOS!B22</f>
        <v>N/E</v>
      </c>
      <c r="C22" s="49" t="str">
        <f>[1]rates_REPOS!C22</f>
        <v>N/E</v>
      </c>
      <c r="D22" s="49" t="str">
        <f>[1]rates_REPOS!D22</f>
        <v>N/E</v>
      </c>
      <c r="E22" s="49" t="str">
        <f>[1]rates_REPOS!E22</f>
        <v>N/E</v>
      </c>
      <c r="F22" s="49" t="str">
        <f>[1]rates_REPOS!F22</f>
        <v>N/E</v>
      </c>
      <c r="G22" s="49" t="str">
        <f>[1]rates_REPOS!G22</f>
        <v>N/E</v>
      </c>
      <c r="H22" s="49" t="str">
        <f>[1]rates_REPOS!H22</f>
        <v>N/E</v>
      </c>
      <c r="I22" s="49" t="str">
        <f>[1]rates_REPOS!I22</f>
        <v>N/E</v>
      </c>
      <c r="J22" s="49" t="str">
        <f>[1]rates_REPOS!J22</f>
        <v>N/E</v>
      </c>
      <c r="K22" s="49" t="str">
        <f>[1]rates_REPOS!K22</f>
        <v>N/E</v>
      </c>
      <c r="L22" s="71" t="str">
        <f>[1]rates_REPOS!L22</f>
        <v>N/E</v>
      </c>
      <c r="M22" s="49">
        <f>[1]rates_REPOS!M22</f>
        <v>0</v>
      </c>
    </row>
    <row r="23" spans="1:13" x14ac:dyDescent="0.55000000000000004">
      <c r="A23" s="56">
        <v>32540</v>
      </c>
      <c r="B23" s="49" t="str">
        <f>[1]rates_REPOS!B23</f>
        <v>N/E</v>
      </c>
      <c r="C23" s="49" t="str">
        <f>[1]rates_REPOS!C23</f>
        <v>N/E</v>
      </c>
      <c r="D23" s="49" t="str">
        <f>[1]rates_REPOS!D23</f>
        <v>N/E</v>
      </c>
      <c r="E23" s="49" t="str">
        <f>[1]rates_REPOS!E23</f>
        <v>N/E</v>
      </c>
      <c r="F23" s="49" t="str">
        <f>[1]rates_REPOS!F23</f>
        <v>N/E</v>
      </c>
      <c r="G23" s="49" t="str">
        <f>[1]rates_REPOS!G23</f>
        <v>N/E</v>
      </c>
      <c r="H23" s="49" t="str">
        <f>[1]rates_REPOS!H23</f>
        <v>N/E</v>
      </c>
      <c r="I23" s="49" t="str">
        <f>[1]rates_REPOS!I23</f>
        <v>N/E</v>
      </c>
      <c r="J23" s="49" t="str">
        <f>[1]rates_REPOS!J23</f>
        <v>N/E</v>
      </c>
      <c r="K23" s="49" t="str">
        <f>[1]rates_REPOS!K23</f>
        <v>N/E</v>
      </c>
      <c r="L23" s="71" t="str">
        <f>[1]rates_REPOS!L23</f>
        <v>N/E</v>
      </c>
      <c r="M23" s="49">
        <f>[1]rates_REPOS!M23</f>
        <v>0</v>
      </c>
    </row>
    <row r="24" spans="1:13" x14ac:dyDescent="0.55000000000000004">
      <c r="A24" s="57">
        <v>32568</v>
      </c>
      <c r="B24" s="49" t="str">
        <f>[1]rates_REPOS!B24</f>
        <v>N/E</v>
      </c>
      <c r="C24" s="49" t="str">
        <f>[1]rates_REPOS!C24</f>
        <v>N/E</v>
      </c>
      <c r="D24" s="49" t="str">
        <f>[1]rates_REPOS!D24</f>
        <v>N/E</v>
      </c>
      <c r="E24" s="49" t="str">
        <f>[1]rates_REPOS!E24</f>
        <v>N/E</v>
      </c>
      <c r="F24" s="49" t="str">
        <f>[1]rates_REPOS!F24</f>
        <v>N/E</v>
      </c>
      <c r="G24" s="49" t="str">
        <f>[1]rates_REPOS!G24</f>
        <v>N/E</v>
      </c>
      <c r="H24" s="49" t="str">
        <f>[1]rates_REPOS!H24</f>
        <v>N/E</v>
      </c>
      <c r="I24" s="49" t="str">
        <f>[1]rates_REPOS!I24</f>
        <v>N/E</v>
      </c>
      <c r="J24" s="49" t="str">
        <f>[1]rates_REPOS!J24</f>
        <v>N/E</v>
      </c>
      <c r="K24" s="49" t="str">
        <f>[1]rates_REPOS!K24</f>
        <v>N/E</v>
      </c>
      <c r="L24" s="71" t="str">
        <f>[1]rates_REPOS!L24</f>
        <v>N/E</v>
      </c>
      <c r="M24" s="49">
        <f>[1]rates_REPOS!M24</f>
        <v>38.24</v>
      </c>
    </row>
    <row r="25" spans="1:13" x14ac:dyDescent="0.55000000000000004">
      <c r="A25" s="58">
        <v>32599</v>
      </c>
      <c r="B25" s="49" t="str">
        <f>[1]rates_REPOS!B25</f>
        <v>N/E</v>
      </c>
      <c r="C25" s="49" t="str">
        <f>[1]rates_REPOS!C25</f>
        <v>N/E</v>
      </c>
      <c r="D25" s="49" t="str">
        <f>[1]rates_REPOS!D25</f>
        <v>N/E</v>
      </c>
      <c r="E25" s="49" t="str">
        <f>[1]rates_REPOS!E25</f>
        <v>N/E</v>
      </c>
      <c r="F25" s="49" t="str">
        <f>[1]rates_REPOS!F25</f>
        <v>N/E</v>
      </c>
      <c r="G25" s="49" t="str">
        <f>[1]rates_REPOS!G25</f>
        <v>N/E</v>
      </c>
      <c r="H25" s="49" t="str">
        <f>[1]rates_REPOS!H25</f>
        <v>N/E</v>
      </c>
      <c r="I25" s="49" t="str">
        <f>[1]rates_REPOS!I25</f>
        <v>N/E</v>
      </c>
      <c r="J25" s="49" t="str">
        <f>[1]rates_REPOS!J25</f>
        <v>N/E</v>
      </c>
      <c r="K25" s="49" t="str">
        <f>[1]rates_REPOS!K25</f>
        <v>N/E</v>
      </c>
      <c r="L25" s="71" t="str">
        <f>[1]rates_REPOS!L25</f>
        <v>N/E</v>
      </c>
      <c r="M25" s="49">
        <f>[1]rates_REPOS!M25</f>
        <v>0</v>
      </c>
    </row>
    <row r="26" spans="1:13" x14ac:dyDescent="0.55000000000000004">
      <c r="A26" s="59">
        <v>32629</v>
      </c>
      <c r="B26" s="49" t="str">
        <f>[1]rates_REPOS!B26</f>
        <v>N/E</v>
      </c>
      <c r="C26" s="49" t="str">
        <f>[1]rates_REPOS!C26</f>
        <v>N/E</v>
      </c>
      <c r="D26" s="49" t="str">
        <f>[1]rates_REPOS!D26</f>
        <v>N/E</v>
      </c>
      <c r="E26" s="49" t="str">
        <f>[1]rates_REPOS!E26</f>
        <v>N/E</v>
      </c>
      <c r="F26" s="49" t="str">
        <f>[1]rates_REPOS!F26</f>
        <v>N/E</v>
      </c>
      <c r="G26" s="49" t="str">
        <f>[1]rates_REPOS!G26</f>
        <v>N/E</v>
      </c>
      <c r="H26" s="49" t="str">
        <f>[1]rates_REPOS!H26</f>
        <v>N/E</v>
      </c>
      <c r="I26" s="49" t="str">
        <f>[1]rates_REPOS!I26</f>
        <v>N/E</v>
      </c>
      <c r="J26" s="49" t="str">
        <f>[1]rates_REPOS!J26</f>
        <v>N/E</v>
      </c>
      <c r="K26" s="49" t="str">
        <f>[1]rates_REPOS!K26</f>
        <v>N/E</v>
      </c>
      <c r="L26" s="71" t="str">
        <f>[1]rates_REPOS!L26</f>
        <v>N/E</v>
      </c>
      <c r="M26" s="49">
        <f>[1]rates_REPOS!M26</f>
        <v>38.24</v>
      </c>
    </row>
    <row r="27" spans="1:13" x14ac:dyDescent="0.55000000000000004">
      <c r="A27" s="60">
        <v>32660</v>
      </c>
      <c r="B27" s="49" t="str">
        <f>[1]rates_REPOS!B27</f>
        <v>N/E</v>
      </c>
      <c r="C27" s="49" t="str">
        <f>[1]rates_REPOS!C27</f>
        <v>N/E</v>
      </c>
      <c r="D27" s="49" t="str">
        <f>[1]rates_REPOS!D27</f>
        <v>N/E</v>
      </c>
      <c r="E27" s="49" t="str">
        <f>[1]rates_REPOS!E27</f>
        <v>N/E</v>
      </c>
      <c r="F27" s="49" t="str">
        <f>[1]rates_REPOS!F27</f>
        <v>N/E</v>
      </c>
      <c r="G27" s="49" t="str">
        <f>[1]rates_REPOS!G27</f>
        <v>N/E</v>
      </c>
      <c r="H27" s="49" t="str">
        <f>[1]rates_REPOS!H27</f>
        <v>N/E</v>
      </c>
      <c r="I27" s="49" t="str">
        <f>[1]rates_REPOS!I27</f>
        <v>N/E</v>
      </c>
      <c r="J27" s="49" t="str">
        <f>[1]rates_REPOS!J27</f>
        <v>N/E</v>
      </c>
      <c r="K27" s="49" t="str">
        <f>[1]rates_REPOS!K27</f>
        <v>N/E</v>
      </c>
      <c r="L27" s="71" t="str">
        <f>[1]rates_REPOS!L27</f>
        <v>N/E</v>
      </c>
      <c r="M27" s="49">
        <f>[1]rates_REPOS!M27</f>
        <v>38.24</v>
      </c>
    </row>
    <row r="28" spans="1:13" x14ac:dyDescent="0.55000000000000004">
      <c r="A28" s="48">
        <v>32690</v>
      </c>
      <c r="B28" s="49" t="str">
        <f>[1]rates_REPOS!B28</f>
        <v>N/E</v>
      </c>
      <c r="C28" s="49" t="str">
        <f>[1]rates_REPOS!C28</f>
        <v>N/E</v>
      </c>
      <c r="D28" s="49" t="str">
        <f>[1]rates_REPOS!D28</f>
        <v>N/E</v>
      </c>
      <c r="E28" s="49" t="str">
        <f>[1]rates_REPOS!E28</f>
        <v>N/E</v>
      </c>
      <c r="F28" s="49" t="str">
        <f>[1]rates_REPOS!F28</f>
        <v>N/E</v>
      </c>
      <c r="G28" s="49" t="str">
        <f>[1]rates_REPOS!G28</f>
        <v>N/E</v>
      </c>
      <c r="H28" s="49" t="str">
        <f>[1]rates_REPOS!H28</f>
        <v>N/E</v>
      </c>
      <c r="I28" s="49" t="str">
        <f>[1]rates_REPOS!I28</f>
        <v>N/E</v>
      </c>
      <c r="J28" s="49" t="str">
        <f>[1]rates_REPOS!J28</f>
        <v>N/E</v>
      </c>
      <c r="K28" s="49" t="str">
        <f>[1]rates_REPOS!K28</f>
        <v>N/E</v>
      </c>
      <c r="L28" s="71" t="str">
        <f>[1]rates_REPOS!L28</f>
        <v>N/E</v>
      </c>
      <c r="M28" s="49">
        <f>[1]rates_REPOS!M28</f>
        <v>0</v>
      </c>
    </row>
    <row r="29" spans="1:13" x14ac:dyDescent="0.55000000000000004">
      <c r="A29" s="50">
        <v>32721</v>
      </c>
      <c r="B29" s="49" t="str">
        <f>[1]rates_REPOS!B29</f>
        <v>N/E</v>
      </c>
      <c r="C29" s="49" t="str">
        <f>[1]rates_REPOS!C29</f>
        <v>N/E</v>
      </c>
      <c r="D29" s="49" t="str">
        <f>[1]rates_REPOS!D29</f>
        <v>N/E</v>
      </c>
      <c r="E29" s="49" t="str">
        <f>[1]rates_REPOS!E29</f>
        <v>N/E</v>
      </c>
      <c r="F29" s="49" t="str">
        <f>[1]rates_REPOS!F29</f>
        <v>N/E</v>
      </c>
      <c r="G29" s="49" t="str">
        <f>[1]rates_REPOS!G29</f>
        <v>N/E</v>
      </c>
      <c r="H29" s="49" t="str">
        <f>[1]rates_REPOS!H29</f>
        <v>N/E</v>
      </c>
      <c r="I29" s="49" t="str">
        <f>[1]rates_REPOS!I29</f>
        <v>N/E</v>
      </c>
      <c r="J29" s="49" t="str">
        <f>[1]rates_REPOS!J29</f>
        <v>N/E</v>
      </c>
      <c r="K29" s="49" t="str">
        <f>[1]rates_REPOS!K29</f>
        <v>N/E</v>
      </c>
      <c r="L29" s="71" t="str">
        <f>[1]rates_REPOS!L29</f>
        <v>N/E</v>
      </c>
      <c r="M29" s="49">
        <f>[1]rates_REPOS!M29</f>
        <v>0</v>
      </c>
    </row>
    <row r="30" spans="1:13" x14ac:dyDescent="0.55000000000000004">
      <c r="A30" s="51">
        <v>32752</v>
      </c>
      <c r="B30" s="49" t="str">
        <f>[1]rates_REPOS!B30</f>
        <v>N/E</v>
      </c>
      <c r="C30" s="49" t="str">
        <f>[1]rates_REPOS!C30</f>
        <v>N/E</v>
      </c>
      <c r="D30" s="49" t="str">
        <f>[1]rates_REPOS!D30</f>
        <v>N/E</v>
      </c>
      <c r="E30" s="49" t="str">
        <f>[1]rates_REPOS!E30</f>
        <v>N/E</v>
      </c>
      <c r="F30" s="49" t="str">
        <f>[1]rates_REPOS!F30</f>
        <v>N/E</v>
      </c>
      <c r="G30" s="49" t="str">
        <f>[1]rates_REPOS!G30</f>
        <v>N/E</v>
      </c>
      <c r="H30" s="49" t="str">
        <f>[1]rates_REPOS!H30</f>
        <v>N/E</v>
      </c>
      <c r="I30" s="49" t="str">
        <f>[1]rates_REPOS!I30</f>
        <v>N/E</v>
      </c>
      <c r="J30" s="49" t="str">
        <f>[1]rates_REPOS!J30</f>
        <v>N/E</v>
      </c>
      <c r="K30" s="49" t="str">
        <f>[1]rates_REPOS!K30</f>
        <v>N/E</v>
      </c>
      <c r="L30" s="71" t="str">
        <f>[1]rates_REPOS!L30</f>
        <v>N/E</v>
      </c>
      <c r="M30" s="49">
        <f>[1]rates_REPOS!M30</f>
        <v>0</v>
      </c>
    </row>
    <row r="31" spans="1:13" x14ac:dyDescent="0.55000000000000004">
      <c r="A31" s="52">
        <v>32782</v>
      </c>
      <c r="B31" s="49" t="str">
        <f>[1]rates_REPOS!B31</f>
        <v>N/E</v>
      </c>
      <c r="C31" s="49" t="str">
        <f>[1]rates_REPOS!C31</f>
        <v>N/E</v>
      </c>
      <c r="D31" s="49" t="str">
        <f>[1]rates_REPOS!D31</f>
        <v>N/E</v>
      </c>
      <c r="E31" s="49" t="str">
        <f>[1]rates_REPOS!E31</f>
        <v>N/E</v>
      </c>
      <c r="F31" s="49" t="str">
        <f>[1]rates_REPOS!F31</f>
        <v>N/E</v>
      </c>
      <c r="G31" s="49" t="str">
        <f>[1]rates_REPOS!G31</f>
        <v>N/E</v>
      </c>
      <c r="H31" s="49" t="str">
        <f>[1]rates_REPOS!H31</f>
        <v>N/E</v>
      </c>
      <c r="I31" s="49" t="str">
        <f>[1]rates_REPOS!I31</f>
        <v>N/E</v>
      </c>
      <c r="J31" s="49" t="str">
        <f>[1]rates_REPOS!J31</f>
        <v>N/E</v>
      </c>
      <c r="K31" s="49" t="str">
        <f>[1]rates_REPOS!K31</f>
        <v>N/E</v>
      </c>
      <c r="L31" s="71" t="str">
        <f>[1]rates_REPOS!L31</f>
        <v>N/E</v>
      </c>
      <c r="M31" s="49">
        <f>[1]rates_REPOS!M31</f>
        <v>0</v>
      </c>
    </row>
    <row r="32" spans="1:13" x14ac:dyDescent="0.55000000000000004">
      <c r="A32" s="53">
        <v>32813</v>
      </c>
      <c r="B32" s="49" t="str">
        <f>[1]rates_REPOS!B32</f>
        <v>N/E</v>
      </c>
      <c r="C32" s="49" t="str">
        <f>[1]rates_REPOS!C32</f>
        <v>N/E</v>
      </c>
      <c r="D32" s="49" t="str">
        <f>[1]rates_REPOS!D32</f>
        <v>N/E</v>
      </c>
      <c r="E32" s="49" t="str">
        <f>[1]rates_REPOS!E32</f>
        <v>N/E</v>
      </c>
      <c r="F32" s="49" t="str">
        <f>[1]rates_REPOS!F32</f>
        <v>N/E</v>
      </c>
      <c r="G32" s="49" t="str">
        <f>[1]rates_REPOS!G32</f>
        <v>N/E</v>
      </c>
      <c r="H32" s="49" t="str">
        <f>[1]rates_REPOS!H32</f>
        <v>N/E</v>
      </c>
      <c r="I32" s="49" t="str">
        <f>[1]rates_REPOS!I32</f>
        <v>N/E</v>
      </c>
      <c r="J32" s="49" t="str">
        <f>[1]rates_REPOS!J32</f>
        <v>N/E</v>
      </c>
      <c r="K32" s="49" t="str">
        <f>[1]rates_REPOS!K32</f>
        <v>N/E</v>
      </c>
      <c r="L32" s="71" t="str">
        <f>[1]rates_REPOS!L32</f>
        <v>N/E</v>
      </c>
      <c r="M32" s="49">
        <f>[1]rates_REPOS!M32</f>
        <v>0</v>
      </c>
    </row>
    <row r="33" spans="1:13" x14ac:dyDescent="0.55000000000000004">
      <c r="A33" s="54">
        <v>32843</v>
      </c>
      <c r="B33" s="49" t="str">
        <f>[1]rates_REPOS!B33</f>
        <v>N/E</v>
      </c>
      <c r="C33" s="49" t="str">
        <f>[1]rates_REPOS!C33</f>
        <v>N/E</v>
      </c>
      <c r="D33" s="49" t="str">
        <f>[1]rates_REPOS!D33</f>
        <v>N/E</v>
      </c>
      <c r="E33" s="49" t="str">
        <f>[1]rates_REPOS!E33</f>
        <v>N/E</v>
      </c>
      <c r="F33" s="49" t="str">
        <f>[1]rates_REPOS!F33</f>
        <v>N/E</v>
      </c>
      <c r="G33" s="49" t="str">
        <f>[1]rates_REPOS!G33</f>
        <v>N/E</v>
      </c>
      <c r="H33" s="49" t="str">
        <f>[1]rates_REPOS!H33</f>
        <v>N/E</v>
      </c>
      <c r="I33" s="49" t="str">
        <f>[1]rates_REPOS!I33</f>
        <v>N/E</v>
      </c>
      <c r="J33" s="49" t="str">
        <f>[1]rates_REPOS!J33</f>
        <v>N/E</v>
      </c>
      <c r="K33" s="49" t="str">
        <f>[1]rates_REPOS!K33</f>
        <v>N/E</v>
      </c>
      <c r="L33" s="71" t="str">
        <f>[1]rates_REPOS!L33</f>
        <v>N/E</v>
      </c>
      <c r="M33" s="49">
        <f>[1]rates_REPOS!M33</f>
        <v>0</v>
      </c>
    </row>
    <row r="34" spans="1:13" x14ac:dyDescent="0.55000000000000004">
      <c r="A34" s="55">
        <v>32874</v>
      </c>
      <c r="B34" s="49" t="str">
        <f>[1]rates_REPOS!B34</f>
        <v>N/E</v>
      </c>
      <c r="C34" s="49" t="str">
        <f>[1]rates_REPOS!C34</f>
        <v>N/E</v>
      </c>
      <c r="D34" s="49" t="str">
        <f>[1]rates_REPOS!D34</f>
        <v>N/E</v>
      </c>
      <c r="E34" s="49" t="str">
        <f>[1]rates_REPOS!E34</f>
        <v>N/E</v>
      </c>
      <c r="F34" s="49" t="str">
        <f>[1]rates_REPOS!F34</f>
        <v>N/E</v>
      </c>
      <c r="G34" s="49" t="str">
        <f>[1]rates_REPOS!G34</f>
        <v>N/E</v>
      </c>
      <c r="H34" s="49" t="str">
        <f>[1]rates_REPOS!H34</f>
        <v>N/E</v>
      </c>
      <c r="I34" s="49" t="str">
        <f>[1]rates_REPOS!I34</f>
        <v>N/E</v>
      </c>
      <c r="J34" s="49" t="str">
        <f>[1]rates_REPOS!J34</f>
        <v>N/E</v>
      </c>
      <c r="K34" s="49" t="str">
        <f>[1]rates_REPOS!K34</f>
        <v>N/E</v>
      </c>
      <c r="L34" s="71" t="str">
        <f>[1]rates_REPOS!L34</f>
        <v>N/E</v>
      </c>
      <c r="M34" s="49">
        <f>[1]rates_REPOS!M34</f>
        <v>43</v>
      </c>
    </row>
    <row r="35" spans="1:13" x14ac:dyDescent="0.55000000000000004">
      <c r="A35" s="56">
        <v>32905</v>
      </c>
      <c r="B35" s="49" t="str">
        <f>[1]rates_REPOS!B35</f>
        <v>N/E</v>
      </c>
      <c r="C35" s="49" t="str">
        <f>[1]rates_REPOS!C35</f>
        <v>N/E</v>
      </c>
      <c r="D35" s="49" t="str">
        <f>[1]rates_REPOS!D35</f>
        <v>N/E</v>
      </c>
      <c r="E35" s="49" t="str">
        <f>[1]rates_REPOS!E35</f>
        <v>N/E</v>
      </c>
      <c r="F35" s="49" t="str">
        <f>[1]rates_REPOS!F35</f>
        <v>N/E</v>
      </c>
      <c r="G35" s="49" t="str">
        <f>[1]rates_REPOS!G35</f>
        <v>N/E</v>
      </c>
      <c r="H35" s="49" t="str">
        <f>[1]rates_REPOS!H35</f>
        <v>N/E</v>
      </c>
      <c r="I35" s="49" t="str">
        <f>[1]rates_REPOS!I35</f>
        <v>N/E</v>
      </c>
      <c r="J35" s="49" t="str">
        <f>[1]rates_REPOS!J35</f>
        <v>N/E</v>
      </c>
      <c r="K35" s="49" t="str">
        <f>[1]rates_REPOS!K35</f>
        <v>N/E</v>
      </c>
      <c r="L35" s="71" t="str">
        <f>[1]rates_REPOS!L35</f>
        <v>N/E</v>
      </c>
      <c r="M35" s="49">
        <f>[1]rates_REPOS!M35</f>
        <v>47.38</v>
      </c>
    </row>
    <row r="36" spans="1:13" x14ac:dyDescent="0.55000000000000004">
      <c r="A36" s="57">
        <v>32933</v>
      </c>
      <c r="B36" s="49" t="str">
        <f>[1]rates_REPOS!B36</f>
        <v>N/E</v>
      </c>
      <c r="C36" s="49" t="str">
        <f>[1]rates_REPOS!C36</f>
        <v>N/E</v>
      </c>
      <c r="D36" s="49" t="str">
        <f>[1]rates_REPOS!D36</f>
        <v>N/E</v>
      </c>
      <c r="E36" s="49" t="str">
        <f>[1]rates_REPOS!E36</f>
        <v>N/E</v>
      </c>
      <c r="F36" s="49" t="str">
        <f>[1]rates_REPOS!F36</f>
        <v>N/E</v>
      </c>
      <c r="G36" s="49" t="str">
        <f>[1]rates_REPOS!G36</f>
        <v>N/E</v>
      </c>
      <c r="H36" s="49" t="str">
        <f>[1]rates_REPOS!H36</f>
        <v>N/E</v>
      </c>
      <c r="I36" s="49" t="str">
        <f>[1]rates_REPOS!I36</f>
        <v>N/E</v>
      </c>
      <c r="J36" s="49" t="str">
        <f>[1]rates_REPOS!J36</f>
        <v>N/E</v>
      </c>
      <c r="K36" s="49" t="str">
        <f>[1]rates_REPOS!K36</f>
        <v>N/E</v>
      </c>
      <c r="L36" s="71" t="str">
        <f>[1]rates_REPOS!L36</f>
        <v>N/E</v>
      </c>
      <c r="M36" s="49">
        <f>[1]rates_REPOS!M36</f>
        <v>47.88</v>
      </c>
    </row>
    <row r="37" spans="1:13" x14ac:dyDescent="0.55000000000000004">
      <c r="A37" s="58">
        <v>32964</v>
      </c>
      <c r="B37" s="49" t="str">
        <f>[1]rates_REPOS!B37</f>
        <v>N/E</v>
      </c>
      <c r="C37" s="49" t="str">
        <f>[1]rates_REPOS!C37</f>
        <v>N/E</v>
      </c>
      <c r="D37" s="49" t="str">
        <f>[1]rates_REPOS!D37</f>
        <v>N/E</v>
      </c>
      <c r="E37" s="49" t="str">
        <f>[1]rates_REPOS!E37</f>
        <v>N/E</v>
      </c>
      <c r="F37" s="49" t="str">
        <f>[1]rates_REPOS!F37</f>
        <v>N/E</v>
      </c>
      <c r="G37" s="49" t="str">
        <f>[1]rates_REPOS!G37</f>
        <v>N/E</v>
      </c>
      <c r="H37" s="49" t="str">
        <f>[1]rates_REPOS!H37</f>
        <v>N/E</v>
      </c>
      <c r="I37" s="49" t="str">
        <f>[1]rates_REPOS!I37</f>
        <v>N/E</v>
      </c>
      <c r="J37" s="49" t="str">
        <f>[1]rates_REPOS!J37</f>
        <v>N/E</v>
      </c>
      <c r="K37" s="49" t="str">
        <f>[1]rates_REPOS!K37</f>
        <v>N/E</v>
      </c>
      <c r="L37" s="71" t="str">
        <f>[1]rates_REPOS!L37</f>
        <v>N/E</v>
      </c>
      <c r="M37" s="49">
        <f>[1]rates_REPOS!M37</f>
        <v>47.86</v>
      </c>
    </row>
    <row r="38" spans="1:13" x14ac:dyDescent="0.55000000000000004">
      <c r="A38" s="59">
        <v>32994</v>
      </c>
      <c r="B38" s="49" t="str">
        <f>[1]rates_REPOS!B38</f>
        <v>N/E</v>
      </c>
      <c r="C38" s="49" t="str">
        <f>[1]rates_REPOS!C38</f>
        <v>N/E</v>
      </c>
      <c r="D38" s="49" t="str">
        <f>[1]rates_REPOS!D38</f>
        <v>N/E</v>
      </c>
      <c r="E38" s="49" t="str">
        <f>[1]rates_REPOS!E38</f>
        <v>N/E</v>
      </c>
      <c r="F38" s="49" t="str">
        <f>[1]rates_REPOS!F38</f>
        <v>N/E</v>
      </c>
      <c r="G38" s="49" t="str">
        <f>[1]rates_REPOS!G38</f>
        <v>N/E</v>
      </c>
      <c r="H38" s="49" t="str">
        <f>[1]rates_REPOS!H38</f>
        <v>N/E</v>
      </c>
      <c r="I38" s="49" t="str">
        <f>[1]rates_REPOS!I38</f>
        <v>N/E</v>
      </c>
      <c r="J38" s="49" t="str">
        <f>[1]rates_REPOS!J38</f>
        <v>N/E</v>
      </c>
      <c r="K38" s="49" t="str">
        <f>[1]rates_REPOS!K38</f>
        <v>N/E</v>
      </c>
      <c r="L38" s="71" t="str">
        <f>[1]rates_REPOS!L38</f>
        <v>N/E</v>
      </c>
      <c r="M38" s="49">
        <f>[1]rates_REPOS!M38</f>
        <v>36.99</v>
      </c>
    </row>
    <row r="39" spans="1:13" x14ac:dyDescent="0.55000000000000004">
      <c r="A39" s="60">
        <v>33025</v>
      </c>
      <c r="B39" s="49" t="str">
        <f>[1]rates_REPOS!B39</f>
        <v>N/E</v>
      </c>
      <c r="C39" s="49" t="str">
        <f>[1]rates_REPOS!C39</f>
        <v>N/E</v>
      </c>
      <c r="D39" s="49" t="str">
        <f>[1]rates_REPOS!D39</f>
        <v>N/E</v>
      </c>
      <c r="E39" s="49" t="str">
        <f>[1]rates_REPOS!E39</f>
        <v>N/E</v>
      </c>
      <c r="F39" s="49" t="str">
        <f>[1]rates_REPOS!F39</f>
        <v>N/E</v>
      </c>
      <c r="G39" s="49" t="str">
        <f>[1]rates_REPOS!G39</f>
        <v>N/E</v>
      </c>
      <c r="H39" s="49" t="str">
        <f>[1]rates_REPOS!H39</f>
        <v>N/E</v>
      </c>
      <c r="I39" s="49" t="str">
        <f>[1]rates_REPOS!I39</f>
        <v>N/E</v>
      </c>
      <c r="J39" s="49" t="str">
        <f>[1]rates_REPOS!J39</f>
        <v>N/E</v>
      </c>
      <c r="K39" s="49" t="str">
        <f>[1]rates_REPOS!K39</f>
        <v>N/E</v>
      </c>
      <c r="L39" s="71" t="str">
        <f>[1]rates_REPOS!L39</f>
        <v>N/E</v>
      </c>
      <c r="M39" s="49">
        <f>[1]rates_REPOS!M39</f>
        <v>32.6</v>
      </c>
    </row>
    <row r="40" spans="1:13" x14ac:dyDescent="0.55000000000000004">
      <c r="A40" s="48">
        <v>33055</v>
      </c>
      <c r="B40" s="49" t="str">
        <f>[1]rates_REPOS!B40</f>
        <v>N/E</v>
      </c>
      <c r="C40" s="49" t="str">
        <f>[1]rates_REPOS!C40</f>
        <v>N/E</v>
      </c>
      <c r="D40" s="49" t="str">
        <f>[1]rates_REPOS!D40</f>
        <v>N/E</v>
      </c>
      <c r="E40" s="49" t="str">
        <f>[1]rates_REPOS!E40</f>
        <v>N/E</v>
      </c>
      <c r="F40" s="49" t="str">
        <f>[1]rates_REPOS!F40</f>
        <v>N/E</v>
      </c>
      <c r="G40" s="49" t="str">
        <f>[1]rates_REPOS!G40</f>
        <v>N/E</v>
      </c>
      <c r="H40" s="49" t="str">
        <f>[1]rates_REPOS!H40</f>
        <v>N/E</v>
      </c>
      <c r="I40" s="49" t="str">
        <f>[1]rates_REPOS!I40</f>
        <v>N/E</v>
      </c>
      <c r="J40" s="49" t="str">
        <f>[1]rates_REPOS!J40</f>
        <v>N/E</v>
      </c>
      <c r="K40" s="49" t="str">
        <f>[1]rates_REPOS!K40</f>
        <v>N/E</v>
      </c>
      <c r="L40" s="71" t="str">
        <f>[1]rates_REPOS!L40</f>
        <v>N/E</v>
      </c>
      <c r="M40" s="49">
        <f>[1]rates_REPOS!M40</f>
        <v>0</v>
      </c>
    </row>
    <row r="41" spans="1:13" x14ac:dyDescent="0.55000000000000004">
      <c r="A41" s="50">
        <v>33086</v>
      </c>
      <c r="B41" s="49" t="str">
        <f>[1]rates_REPOS!B41</f>
        <v>N/E</v>
      </c>
      <c r="C41" s="49" t="str">
        <f>[1]rates_REPOS!C41</f>
        <v>N/E</v>
      </c>
      <c r="D41" s="49" t="str">
        <f>[1]rates_REPOS!D41</f>
        <v>N/E</v>
      </c>
      <c r="E41" s="49" t="str">
        <f>[1]rates_REPOS!E41</f>
        <v>N/E</v>
      </c>
      <c r="F41" s="49" t="str">
        <f>[1]rates_REPOS!F41</f>
        <v>N/E</v>
      </c>
      <c r="G41" s="49" t="str">
        <f>[1]rates_REPOS!G41</f>
        <v>N/E</v>
      </c>
      <c r="H41" s="49" t="str">
        <f>[1]rates_REPOS!H41</f>
        <v>N/E</v>
      </c>
      <c r="I41" s="49" t="str">
        <f>[1]rates_REPOS!I41</f>
        <v>N/E</v>
      </c>
      <c r="J41" s="49" t="str">
        <f>[1]rates_REPOS!J41</f>
        <v>N/E</v>
      </c>
      <c r="K41" s="49" t="str">
        <f>[1]rates_REPOS!K41</f>
        <v>N/E</v>
      </c>
      <c r="L41" s="71" t="str">
        <f>[1]rates_REPOS!L41</f>
        <v>N/E</v>
      </c>
      <c r="M41" s="49">
        <f>[1]rates_REPOS!M41</f>
        <v>0</v>
      </c>
    </row>
    <row r="42" spans="1:13" x14ac:dyDescent="0.55000000000000004">
      <c r="A42" s="51">
        <v>33117</v>
      </c>
      <c r="B42" s="49" t="str">
        <f>[1]rates_REPOS!B42</f>
        <v>N/E</v>
      </c>
      <c r="C42" s="49" t="str">
        <f>[1]rates_REPOS!C42</f>
        <v>N/E</v>
      </c>
      <c r="D42" s="49" t="str">
        <f>[1]rates_REPOS!D42</f>
        <v>N/E</v>
      </c>
      <c r="E42" s="49" t="str">
        <f>[1]rates_REPOS!E42</f>
        <v>N/E</v>
      </c>
      <c r="F42" s="49" t="str">
        <f>[1]rates_REPOS!F42</f>
        <v>N/E</v>
      </c>
      <c r="G42" s="49" t="str">
        <f>[1]rates_REPOS!G42</f>
        <v>N/E</v>
      </c>
      <c r="H42" s="49" t="str">
        <f>[1]rates_REPOS!H42</f>
        <v>N/E</v>
      </c>
      <c r="I42" s="49" t="str">
        <f>[1]rates_REPOS!I42</f>
        <v>N/E</v>
      </c>
      <c r="J42" s="49" t="str">
        <f>[1]rates_REPOS!J42</f>
        <v>N/E</v>
      </c>
      <c r="K42" s="49" t="str">
        <f>[1]rates_REPOS!K42</f>
        <v>N/E</v>
      </c>
      <c r="L42" s="71" t="str">
        <f>[1]rates_REPOS!L42</f>
        <v>N/E</v>
      </c>
      <c r="M42" s="49">
        <f>[1]rates_REPOS!M42</f>
        <v>0</v>
      </c>
    </row>
    <row r="43" spans="1:13" x14ac:dyDescent="0.55000000000000004">
      <c r="A43" s="52">
        <v>33147</v>
      </c>
      <c r="B43" s="49" t="str">
        <f>[1]rates_REPOS!B43</f>
        <v>N/E</v>
      </c>
      <c r="C43" s="49" t="str">
        <f>[1]rates_REPOS!C43</f>
        <v>N/E</v>
      </c>
      <c r="D43" s="49" t="str">
        <f>[1]rates_REPOS!D43</f>
        <v>N/E</v>
      </c>
      <c r="E43" s="49" t="str">
        <f>[1]rates_REPOS!E43</f>
        <v>N/E</v>
      </c>
      <c r="F43" s="49" t="str">
        <f>[1]rates_REPOS!F43</f>
        <v>N/E</v>
      </c>
      <c r="G43" s="49" t="str">
        <f>[1]rates_REPOS!G43</f>
        <v>N/E</v>
      </c>
      <c r="H43" s="49" t="str">
        <f>[1]rates_REPOS!H43</f>
        <v>N/E</v>
      </c>
      <c r="I43" s="49" t="str">
        <f>[1]rates_REPOS!I43</f>
        <v>N/E</v>
      </c>
      <c r="J43" s="49" t="str">
        <f>[1]rates_REPOS!J43</f>
        <v>N/E</v>
      </c>
      <c r="K43" s="49" t="str">
        <f>[1]rates_REPOS!K43</f>
        <v>N/E</v>
      </c>
      <c r="L43" s="71" t="str">
        <f>[1]rates_REPOS!L43</f>
        <v>N/E</v>
      </c>
      <c r="M43" s="49">
        <f>[1]rates_REPOS!M43</f>
        <v>0</v>
      </c>
    </row>
    <row r="44" spans="1:13" x14ac:dyDescent="0.55000000000000004">
      <c r="A44" s="53">
        <v>33178</v>
      </c>
      <c r="B44" s="49" t="str">
        <f>[1]rates_REPOS!B44</f>
        <v>N/E</v>
      </c>
      <c r="C44" s="49" t="str">
        <f>[1]rates_REPOS!C44</f>
        <v>N/E</v>
      </c>
      <c r="D44" s="49" t="str">
        <f>[1]rates_REPOS!D44</f>
        <v>N/E</v>
      </c>
      <c r="E44" s="49" t="str">
        <f>[1]rates_REPOS!E44</f>
        <v>N/E</v>
      </c>
      <c r="F44" s="49" t="str">
        <f>[1]rates_REPOS!F44</f>
        <v>N/E</v>
      </c>
      <c r="G44" s="49" t="str">
        <f>[1]rates_REPOS!G44</f>
        <v>N/E</v>
      </c>
      <c r="H44" s="49" t="str">
        <f>[1]rates_REPOS!H44</f>
        <v>N/E</v>
      </c>
      <c r="I44" s="49" t="str">
        <f>[1]rates_REPOS!I44</f>
        <v>N/E</v>
      </c>
      <c r="J44" s="49" t="str">
        <f>[1]rates_REPOS!J44</f>
        <v>N/E</v>
      </c>
      <c r="K44" s="49" t="str">
        <f>[1]rates_REPOS!K44</f>
        <v>N/E</v>
      </c>
      <c r="L44" s="71" t="str">
        <f>[1]rates_REPOS!L44</f>
        <v>N/E</v>
      </c>
      <c r="M44" s="49">
        <f>[1]rates_REPOS!M44</f>
        <v>0</v>
      </c>
    </row>
    <row r="45" spans="1:13" x14ac:dyDescent="0.55000000000000004">
      <c r="A45" s="54">
        <v>33208</v>
      </c>
      <c r="B45" s="49" t="str">
        <f>[1]rates_REPOS!B45</f>
        <v>N/E</v>
      </c>
      <c r="C45" s="49" t="str">
        <f>[1]rates_REPOS!C45</f>
        <v>N/E</v>
      </c>
      <c r="D45" s="49" t="str">
        <f>[1]rates_REPOS!D45</f>
        <v>N/E</v>
      </c>
      <c r="E45" s="49" t="str">
        <f>[1]rates_REPOS!E45</f>
        <v>N/E</v>
      </c>
      <c r="F45" s="49" t="str">
        <f>[1]rates_REPOS!F45</f>
        <v>N/E</v>
      </c>
      <c r="G45" s="49" t="str">
        <f>[1]rates_REPOS!G45</f>
        <v>N/E</v>
      </c>
      <c r="H45" s="49" t="str">
        <f>[1]rates_REPOS!H45</f>
        <v>N/E</v>
      </c>
      <c r="I45" s="49" t="str">
        <f>[1]rates_REPOS!I45</f>
        <v>N/E</v>
      </c>
      <c r="J45" s="49" t="str">
        <f>[1]rates_REPOS!J45</f>
        <v>N/E</v>
      </c>
      <c r="K45" s="49" t="str">
        <f>[1]rates_REPOS!K45</f>
        <v>N/E</v>
      </c>
      <c r="L45" s="71" t="str">
        <f>[1]rates_REPOS!L45</f>
        <v>N/E</v>
      </c>
      <c r="M45" s="49">
        <f>[1]rates_REPOS!M45</f>
        <v>0</v>
      </c>
    </row>
    <row r="46" spans="1:13" x14ac:dyDescent="0.55000000000000004">
      <c r="A46" s="55">
        <v>33239</v>
      </c>
      <c r="B46" s="49" t="str">
        <f>[1]rates_REPOS!B46</f>
        <v>N/E</v>
      </c>
      <c r="C46" s="49" t="str">
        <f>[1]rates_REPOS!C46</f>
        <v>N/E</v>
      </c>
      <c r="D46" s="49" t="str">
        <f>[1]rates_REPOS!D46</f>
        <v>N/E</v>
      </c>
      <c r="E46" s="49" t="str">
        <f>[1]rates_REPOS!E46</f>
        <v>N/E</v>
      </c>
      <c r="F46" s="49" t="str">
        <f>[1]rates_REPOS!F46</f>
        <v>N/E</v>
      </c>
      <c r="G46" s="49" t="str">
        <f>[1]rates_REPOS!G46</f>
        <v>N/E</v>
      </c>
      <c r="H46" s="49" t="str">
        <f>[1]rates_REPOS!H46</f>
        <v>N/E</v>
      </c>
      <c r="I46" s="49" t="str">
        <f>[1]rates_REPOS!I46</f>
        <v>N/E</v>
      </c>
      <c r="J46" s="49" t="str">
        <f>[1]rates_REPOS!J46</f>
        <v>N/E</v>
      </c>
      <c r="K46" s="49" t="str">
        <f>[1]rates_REPOS!K46</f>
        <v>N/E</v>
      </c>
      <c r="L46" s="71" t="str">
        <f>[1]rates_REPOS!L46</f>
        <v>N/E</v>
      </c>
      <c r="M46" s="49">
        <f>[1]rates_REPOS!M46</f>
        <v>0</v>
      </c>
    </row>
    <row r="47" spans="1:13" x14ac:dyDescent="0.55000000000000004">
      <c r="A47" s="56">
        <v>33270</v>
      </c>
      <c r="B47" s="49" t="str">
        <f>[1]rates_REPOS!B47</f>
        <v>N/E</v>
      </c>
      <c r="C47" s="49" t="str">
        <f>[1]rates_REPOS!C47</f>
        <v>N/E</v>
      </c>
      <c r="D47" s="49" t="str">
        <f>[1]rates_REPOS!D47</f>
        <v>N/E</v>
      </c>
      <c r="E47" s="49" t="str">
        <f>[1]rates_REPOS!E47</f>
        <v>N/E</v>
      </c>
      <c r="F47" s="49" t="str">
        <f>[1]rates_REPOS!F47</f>
        <v>N/E</v>
      </c>
      <c r="G47" s="49" t="str">
        <f>[1]rates_REPOS!G47</f>
        <v>N/E</v>
      </c>
      <c r="H47" s="49" t="str">
        <f>[1]rates_REPOS!H47</f>
        <v>N/E</v>
      </c>
      <c r="I47" s="49" t="str">
        <f>[1]rates_REPOS!I47</f>
        <v>N/E</v>
      </c>
      <c r="J47" s="49" t="str">
        <f>[1]rates_REPOS!J47</f>
        <v>N/E</v>
      </c>
      <c r="K47" s="49" t="str">
        <f>[1]rates_REPOS!K47</f>
        <v>N/E</v>
      </c>
      <c r="L47" s="71" t="str">
        <f>[1]rates_REPOS!L47</f>
        <v>N/E</v>
      </c>
      <c r="M47" s="49">
        <f>[1]rates_REPOS!M47</f>
        <v>24.87</v>
      </c>
    </row>
    <row r="48" spans="1:13" x14ac:dyDescent="0.55000000000000004">
      <c r="A48" s="57">
        <v>33298</v>
      </c>
      <c r="B48" s="49" t="str">
        <f>[1]rates_REPOS!B48</f>
        <v>N/E</v>
      </c>
      <c r="C48" s="49" t="str">
        <f>[1]rates_REPOS!C48</f>
        <v>N/E</v>
      </c>
      <c r="D48" s="49" t="str">
        <f>[1]rates_REPOS!D48</f>
        <v>N/E</v>
      </c>
      <c r="E48" s="49" t="str">
        <f>[1]rates_REPOS!E48</f>
        <v>N/E</v>
      </c>
      <c r="F48" s="49" t="str">
        <f>[1]rates_REPOS!F48</f>
        <v>N/E</v>
      </c>
      <c r="G48" s="49" t="str">
        <f>[1]rates_REPOS!G48</f>
        <v>N/E</v>
      </c>
      <c r="H48" s="49" t="str">
        <f>[1]rates_REPOS!H48</f>
        <v>N/E</v>
      </c>
      <c r="I48" s="49" t="str">
        <f>[1]rates_REPOS!I48</f>
        <v>N/E</v>
      </c>
      <c r="J48" s="49" t="str">
        <f>[1]rates_REPOS!J48</f>
        <v>N/E</v>
      </c>
      <c r="K48" s="49" t="str">
        <f>[1]rates_REPOS!K48</f>
        <v>N/E</v>
      </c>
      <c r="L48" s="71" t="str">
        <f>[1]rates_REPOS!L48</f>
        <v>N/E</v>
      </c>
      <c r="M48" s="49">
        <f>[1]rates_REPOS!M48</f>
        <v>0</v>
      </c>
    </row>
    <row r="49" spans="1:13" x14ac:dyDescent="0.55000000000000004">
      <c r="A49" s="58">
        <v>33329</v>
      </c>
      <c r="B49" s="49" t="str">
        <f>[1]rates_REPOS!B49</f>
        <v>N/E</v>
      </c>
      <c r="C49" s="49" t="str">
        <f>[1]rates_REPOS!C49</f>
        <v>N/E</v>
      </c>
      <c r="D49" s="49" t="str">
        <f>[1]rates_REPOS!D49</f>
        <v>N/E</v>
      </c>
      <c r="E49" s="49" t="str">
        <f>[1]rates_REPOS!E49</f>
        <v>N/E</v>
      </c>
      <c r="F49" s="49" t="str">
        <f>[1]rates_REPOS!F49</f>
        <v>N/E</v>
      </c>
      <c r="G49" s="49" t="str">
        <f>[1]rates_REPOS!G49</f>
        <v>N/E</v>
      </c>
      <c r="H49" s="49" t="str">
        <f>[1]rates_REPOS!H49</f>
        <v>N/E</v>
      </c>
      <c r="I49" s="49" t="str">
        <f>[1]rates_REPOS!I49</f>
        <v>N/E</v>
      </c>
      <c r="J49" s="49" t="str">
        <f>[1]rates_REPOS!J49</f>
        <v>N/E</v>
      </c>
      <c r="K49" s="49" t="str">
        <f>[1]rates_REPOS!K49</f>
        <v>N/E</v>
      </c>
      <c r="L49" s="71" t="str">
        <f>[1]rates_REPOS!L49</f>
        <v>N/E</v>
      </c>
      <c r="M49" s="49">
        <f>[1]rates_REPOS!M49</f>
        <v>0</v>
      </c>
    </row>
    <row r="50" spans="1:13" x14ac:dyDescent="0.55000000000000004">
      <c r="A50" s="59">
        <v>33359</v>
      </c>
      <c r="B50" s="49" t="str">
        <f>[1]rates_REPOS!B50</f>
        <v>N/E</v>
      </c>
      <c r="C50" s="49" t="str">
        <f>[1]rates_REPOS!C50</f>
        <v>N/E</v>
      </c>
      <c r="D50" s="49" t="str">
        <f>[1]rates_REPOS!D50</f>
        <v>N/E</v>
      </c>
      <c r="E50" s="49" t="str">
        <f>[1]rates_REPOS!E50</f>
        <v>N/E</v>
      </c>
      <c r="F50" s="49" t="str">
        <f>[1]rates_REPOS!F50</f>
        <v>N/E</v>
      </c>
      <c r="G50" s="49" t="str">
        <f>[1]rates_REPOS!G50</f>
        <v>N/E</v>
      </c>
      <c r="H50" s="49" t="str">
        <f>[1]rates_REPOS!H50</f>
        <v>N/E</v>
      </c>
      <c r="I50" s="49" t="str">
        <f>[1]rates_REPOS!I50</f>
        <v>N/E</v>
      </c>
      <c r="J50" s="49" t="str">
        <f>[1]rates_REPOS!J50</f>
        <v>N/E</v>
      </c>
      <c r="K50" s="49" t="str">
        <f>[1]rates_REPOS!K50</f>
        <v>N/E</v>
      </c>
      <c r="L50" s="71" t="str">
        <f>[1]rates_REPOS!L50</f>
        <v>N/E</v>
      </c>
      <c r="M50" s="49">
        <f>[1]rates_REPOS!M50</f>
        <v>0</v>
      </c>
    </row>
    <row r="51" spans="1:13" x14ac:dyDescent="0.55000000000000004">
      <c r="A51" s="60">
        <v>33390</v>
      </c>
      <c r="B51" s="49" t="str">
        <f>[1]rates_REPOS!B51</f>
        <v>N/E</v>
      </c>
      <c r="C51" s="49" t="str">
        <f>[1]rates_REPOS!C51</f>
        <v>N/E</v>
      </c>
      <c r="D51" s="49" t="str">
        <f>[1]rates_REPOS!D51</f>
        <v>N/E</v>
      </c>
      <c r="E51" s="49" t="str">
        <f>[1]rates_REPOS!E51</f>
        <v>N/E</v>
      </c>
      <c r="F51" s="49" t="str">
        <f>[1]rates_REPOS!F51</f>
        <v>N/E</v>
      </c>
      <c r="G51" s="49" t="str">
        <f>[1]rates_REPOS!G51</f>
        <v>N/E</v>
      </c>
      <c r="H51" s="49" t="str">
        <f>[1]rates_REPOS!H51</f>
        <v>N/E</v>
      </c>
      <c r="I51" s="49" t="str">
        <f>[1]rates_REPOS!I51</f>
        <v>N/E</v>
      </c>
      <c r="J51" s="49" t="str">
        <f>[1]rates_REPOS!J51</f>
        <v>N/E</v>
      </c>
      <c r="K51" s="49" t="str">
        <f>[1]rates_REPOS!K51</f>
        <v>N/E</v>
      </c>
      <c r="L51" s="71" t="str">
        <f>[1]rates_REPOS!L51</f>
        <v>N/E</v>
      </c>
      <c r="M51" s="49">
        <f>[1]rates_REPOS!M51</f>
        <v>0</v>
      </c>
    </row>
    <row r="52" spans="1:13" x14ac:dyDescent="0.55000000000000004">
      <c r="A52" s="48">
        <v>33420</v>
      </c>
      <c r="B52" s="49" t="str">
        <f>[1]rates_REPOS!B52</f>
        <v>N/E</v>
      </c>
      <c r="C52" s="49" t="str">
        <f>[1]rates_REPOS!C52</f>
        <v>N/E</v>
      </c>
      <c r="D52" s="49" t="str">
        <f>[1]rates_REPOS!D52</f>
        <v>N/E</v>
      </c>
      <c r="E52" s="49" t="str">
        <f>[1]rates_REPOS!E52</f>
        <v>N/E</v>
      </c>
      <c r="F52" s="49" t="str">
        <f>[1]rates_REPOS!F52</f>
        <v>N/E</v>
      </c>
      <c r="G52" s="49" t="str">
        <f>[1]rates_REPOS!G52</f>
        <v>N/E</v>
      </c>
      <c r="H52" s="49" t="str">
        <f>[1]rates_REPOS!H52</f>
        <v>N/E</v>
      </c>
      <c r="I52" s="49" t="str">
        <f>[1]rates_REPOS!I52</f>
        <v>N/E</v>
      </c>
      <c r="J52" s="49" t="str">
        <f>[1]rates_REPOS!J52</f>
        <v>N/E</v>
      </c>
      <c r="K52" s="49" t="str">
        <f>[1]rates_REPOS!K52</f>
        <v>N/E</v>
      </c>
      <c r="L52" s="71" t="str">
        <f>[1]rates_REPOS!L52</f>
        <v>N/E</v>
      </c>
      <c r="M52" s="49">
        <f>[1]rates_REPOS!M52</f>
        <v>0</v>
      </c>
    </row>
    <row r="53" spans="1:13" x14ac:dyDescent="0.55000000000000004">
      <c r="A53" s="50">
        <v>33451</v>
      </c>
      <c r="B53" s="49" t="str">
        <f>[1]rates_REPOS!B53</f>
        <v>N/E</v>
      </c>
      <c r="C53" s="49" t="str">
        <f>[1]rates_REPOS!C53</f>
        <v>N/E</v>
      </c>
      <c r="D53" s="49" t="str">
        <f>[1]rates_REPOS!D53</f>
        <v>N/E</v>
      </c>
      <c r="E53" s="49" t="str">
        <f>[1]rates_REPOS!E53</f>
        <v>N/E</v>
      </c>
      <c r="F53" s="49" t="str">
        <f>[1]rates_REPOS!F53</f>
        <v>N/E</v>
      </c>
      <c r="G53" s="49" t="str">
        <f>[1]rates_REPOS!G53</f>
        <v>N/E</v>
      </c>
      <c r="H53" s="49" t="str">
        <f>[1]rates_REPOS!H53</f>
        <v>N/E</v>
      </c>
      <c r="I53" s="49" t="str">
        <f>[1]rates_REPOS!I53</f>
        <v>N/E</v>
      </c>
      <c r="J53" s="49" t="str">
        <f>[1]rates_REPOS!J53</f>
        <v>N/E</v>
      </c>
      <c r="K53" s="49" t="str">
        <f>[1]rates_REPOS!K53</f>
        <v>N/E</v>
      </c>
      <c r="L53" s="71" t="str">
        <f>[1]rates_REPOS!L53</f>
        <v>N/E</v>
      </c>
      <c r="M53" s="49">
        <f>[1]rates_REPOS!M53</f>
        <v>0</v>
      </c>
    </row>
    <row r="54" spans="1:13" x14ac:dyDescent="0.55000000000000004">
      <c r="A54" s="51">
        <v>33482</v>
      </c>
      <c r="B54" s="49" t="str">
        <f>[1]rates_REPOS!B54</f>
        <v>N/E</v>
      </c>
      <c r="C54" s="49" t="str">
        <f>[1]rates_REPOS!C54</f>
        <v>N/E</v>
      </c>
      <c r="D54" s="49" t="str">
        <f>[1]rates_REPOS!D54</f>
        <v>N/E</v>
      </c>
      <c r="E54" s="49" t="str">
        <f>[1]rates_REPOS!E54</f>
        <v>N/E</v>
      </c>
      <c r="F54" s="49" t="str">
        <f>[1]rates_REPOS!F54</f>
        <v>N/E</v>
      </c>
      <c r="G54" s="49" t="str">
        <f>[1]rates_REPOS!G54</f>
        <v>N/E</v>
      </c>
      <c r="H54" s="49" t="str">
        <f>[1]rates_REPOS!H54</f>
        <v>N/E</v>
      </c>
      <c r="I54" s="49" t="str">
        <f>[1]rates_REPOS!I54</f>
        <v>N/E</v>
      </c>
      <c r="J54" s="49" t="str">
        <f>[1]rates_REPOS!J54</f>
        <v>N/E</v>
      </c>
      <c r="K54" s="49" t="str">
        <f>[1]rates_REPOS!K54</f>
        <v>N/E</v>
      </c>
      <c r="L54" s="71" t="str">
        <f>[1]rates_REPOS!L54</f>
        <v>N/E</v>
      </c>
      <c r="M54" s="49">
        <f>[1]rates_REPOS!M54</f>
        <v>0</v>
      </c>
    </row>
    <row r="55" spans="1:13" x14ac:dyDescent="0.55000000000000004">
      <c r="A55" s="52">
        <v>33512</v>
      </c>
      <c r="B55" s="49" t="str">
        <f>[1]rates_REPOS!B55</f>
        <v>N/E</v>
      </c>
      <c r="C55" s="49" t="str">
        <f>[1]rates_REPOS!C55</f>
        <v>N/E</v>
      </c>
      <c r="D55" s="49" t="str">
        <f>[1]rates_REPOS!D55</f>
        <v>N/E</v>
      </c>
      <c r="E55" s="49" t="str">
        <f>[1]rates_REPOS!E55</f>
        <v>N/E</v>
      </c>
      <c r="F55" s="49" t="str">
        <f>[1]rates_REPOS!F55</f>
        <v>N/E</v>
      </c>
      <c r="G55" s="49" t="str">
        <f>[1]rates_REPOS!G55</f>
        <v>N/E</v>
      </c>
      <c r="H55" s="49" t="str">
        <f>[1]rates_REPOS!H55</f>
        <v>N/E</v>
      </c>
      <c r="I55" s="49" t="str">
        <f>[1]rates_REPOS!I55</f>
        <v>N/E</v>
      </c>
      <c r="J55" s="49" t="str">
        <f>[1]rates_REPOS!J55</f>
        <v>N/E</v>
      </c>
      <c r="K55" s="49" t="str">
        <f>[1]rates_REPOS!K55</f>
        <v>N/E</v>
      </c>
      <c r="L55" s="71" t="str">
        <f>[1]rates_REPOS!L55</f>
        <v>N/E</v>
      </c>
      <c r="M55" s="49">
        <f>[1]rates_REPOS!M55</f>
        <v>0</v>
      </c>
    </row>
    <row r="56" spans="1:13" x14ac:dyDescent="0.55000000000000004">
      <c r="A56" s="53">
        <v>33543</v>
      </c>
      <c r="B56" s="49" t="str">
        <f>[1]rates_REPOS!B56</f>
        <v>N/E</v>
      </c>
      <c r="C56" s="49" t="str">
        <f>[1]rates_REPOS!C56</f>
        <v>N/E</v>
      </c>
      <c r="D56" s="49" t="str">
        <f>[1]rates_REPOS!D56</f>
        <v>N/E</v>
      </c>
      <c r="E56" s="49" t="str">
        <f>[1]rates_REPOS!E56</f>
        <v>N/E</v>
      </c>
      <c r="F56" s="49" t="str">
        <f>[1]rates_REPOS!F56</f>
        <v>N/E</v>
      </c>
      <c r="G56" s="49" t="str">
        <f>[1]rates_REPOS!G56</f>
        <v>N/E</v>
      </c>
      <c r="H56" s="49" t="str">
        <f>[1]rates_REPOS!H56</f>
        <v>N/E</v>
      </c>
      <c r="I56" s="49" t="str">
        <f>[1]rates_REPOS!I56</f>
        <v>N/E</v>
      </c>
      <c r="J56" s="49" t="str">
        <f>[1]rates_REPOS!J56</f>
        <v>N/E</v>
      </c>
      <c r="K56" s="49" t="str">
        <f>[1]rates_REPOS!K56</f>
        <v>N/E</v>
      </c>
      <c r="L56" s="71" t="str">
        <f>[1]rates_REPOS!L56</f>
        <v>N/E</v>
      </c>
      <c r="M56" s="49">
        <f>[1]rates_REPOS!M56</f>
        <v>0</v>
      </c>
    </row>
    <row r="57" spans="1:13" x14ac:dyDescent="0.55000000000000004">
      <c r="A57" s="54">
        <v>33573</v>
      </c>
      <c r="B57" s="49" t="str">
        <f>[1]rates_REPOS!B57</f>
        <v>N/E</v>
      </c>
      <c r="C57" s="49" t="str">
        <f>[1]rates_REPOS!C57</f>
        <v>N/E</v>
      </c>
      <c r="D57" s="49" t="str">
        <f>[1]rates_REPOS!D57</f>
        <v>N/E</v>
      </c>
      <c r="E57" s="49" t="str">
        <f>[1]rates_REPOS!E57</f>
        <v>N/E</v>
      </c>
      <c r="F57" s="49" t="str">
        <f>[1]rates_REPOS!F57</f>
        <v>N/E</v>
      </c>
      <c r="G57" s="49" t="str">
        <f>[1]rates_REPOS!G57</f>
        <v>N/E</v>
      </c>
      <c r="H57" s="49" t="str">
        <f>[1]rates_REPOS!H57</f>
        <v>N/E</v>
      </c>
      <c r="I57" s="49" t="str">
        <f>[1]rates_REPOS!I57</f>
        <v>N/E</v>
      </c>
      <c r="J57" s="49" t="str">
        <f>[1]rates_REPOS!J57</f>
        <v>N/E</v>
      </c>
      <c r="K57" s="49" t="str">
        <f>[1]rates_REPOS!K57</f>
        <v>N/E</v>
      </c>
      <c r="L57" s="71" t="str">
        <f>[1]rates_REPOS!L57</f>
        <v>N/E</v>
      </c>
      <c r="M57" s="49">
        <f>[1]rates_REPOS!M57</f>
        <v>0</v>
      </c>
    </row>
    <row r="58" spans="1:13" x14ac:dyDescent="0.55000000000000004">
      <c r="A58" s="55">
        <v>33604</v>
      </c>
      <c r="B58" s="49" t="str">
        <f>[1]rates_REPOS!B58</f>
        <v>N/E</v>
      </c>
      <c r="C58" s="49" t="str">
        <f>[1]rates_REPOS!C58</f>
        <v>N/E</v>
      </c>
      <c r="D58" s="49" t="str">
        <f>[1]rates_REPOS!D58</f>
        <v>N/E</v>
      </c>
      <c r="E58" s="49" t="str">
        <f>[1]rates_REPOS!E58</f>
        <v>N/E</v>
      </c>
      <c r="F58" s="49" t="str">
        <f>[1]rates_REPOS!F58</f>
        <v>N/E</v>
      </c>
      <c r="G58" s="49" t="str">
        <f>[1]rates_REPOS!G58</f>
        <v>N/E</v>
      </c>
      <c r="H58" s="49" t="str">
        <f>[1]rates_REPOS!H58</f>
        <v>N/E</v>
      </c>
      <c r="I58" s="49" t="str">
        <f>[1]rates_REPOS!I58</f>
        <v>N/E</v>
      </c>
      <c r="J58" s="49" t="str">
        <f>[1]rates_REPOS!J58</f>
        <v>N/E</v>
      </c>
      <c r="K58" s="49" t="str">
        <f>[1]rates_REPOS!K58</f>
        <v>N/E</v>
      </c>
      <c r="L58" s="71" t="str">
        <f>[1]rates_REPOS!L58</f>
        <v>N/E</v>
      </c>
      <c r="M58" s="49">
        <f>[1]rates_REPOS!M58</f>
        <v>0</v>
      </c>
    </row>
    <row r="59" spans="1:13" x14ac:dyDescent="0.55000000000000004">
      <c r="A59" s="56">
        <v>33635</v>
      </c>
      <c r="B59" s="49" t="str">
        <f>[1]rates_REPOS!B59</f>
        <v>N/E</v>
      </c>
      <c r="C59" s="49" t="str">
        <f>[1]rates_REPOS!C59</f>
        <v>N/E</v>
      </c>
      <c r="D59" s="49" t="str">
        <f>[1]rates_REPOS!D59</f>
        <v>N/E</v>
      </c>
      <c r="E59" s="49" t="str">
        <f>[1]rates_REPOS!E59</f>
        <v>N/E</v>
      </c>
      <c r="F59" s="49" t="str">
        <f>[1]rates_REPOS!F59</f>
        <v>N/E</v>
      </c>
      <c r="G59" s="49" t="str">
        <f>[1]rates_REPOS!G59</f>
        <v>N/E</v>
      </c>
      <c r="H59" s="49" t="str">
        <f>[1]rates_REPOS!H59</f>
        <v>N/E</v>
      </c>
      <c r="I59" s="49" t="str">
        <f>[1]rates_REPOS!I59</f>
        <v>N/E</v>
      </c>
      <c r="J59" s="49" t="str">
        <f>[1]rates_REPOS!J59</f>
        <v>N/E</v>
      </c>
      <c r="K59" s="49" t="str">
        <f>[1]rates_REPOS!K59</f>
        <v>N/E</v>
      </c>
      <c r="L59" s="71" t="str">
        <f>[1]rates_REPOS!L59</f>
        <v>N/E</v>
      </c>
      <c r="M59" s="49">
        <f>[1]rates_REPOS!M59</f>
        <v>0</v>
      </c>
    </row>
    <row r="60" spans="1:13" x14ac:dyDescent="0.55000000000000004">
      <c r="A60" s="57">
        <v>33664</v>
      </c>
      <c r="B60" s="49" t="str">
        <f>[1]rates_REPOS!B60</f>
        <v>N/E</v>
      </c>
      <c r="C60" s="49" t="str">
        <f>[1]rates_REPOS!C60</f>
        <v>N/E</v>
      </c>
      <c r="D60" s="49" t="str">
        <f>[1]rates_REPOS!D60</f>
        <v>N/E</v>
      </c>
      <c r="E60" s="49" t="str">
        <f>[1]rates_REPOS!E60</f>
        <v>N/E</v>
      </c>
      <c r="F60" s="49" t="str">
        <f>[1]rates_REPOS!F60</f>
        <v>N/E</v>
      </c>
      <c r="G60" s="49" t="str">
        <f>[1]rates_REPOS!G60</f>
        <v>N/E</v>
      </c>
      <c r="H60" s="49" t="str">
        <f>[1]rates_REPOS!H60</f>
        <v>N/E</v>
      </c>
      <c r="I60" s="49" t="str">
        <f>[1]rates_REPOS!I60</f>
        <v>N/E</v>
      </c>
      <c r="J60" s="49" t="str">
        <f>[1]rates_REPOS!J60</f>
        <v>N/E</v>
      </c>
      <c r="K60" s="49" t="str">
        <f>[1]rates_REPOS!K60</f>
        <v>N/E</v>
      </c>
      <c r="L60" s="71" t="str">
        <f>[1]rates_REPOS!L60</f>
        <v>N/E</v>
      </c>
      <c r="M60" s="49">
        <f>[1]rates_REPOS!M60</f>
        <v>0</v>
      </c>
    </row>
    <row r="61" spans="1:13" x14ac:dyDescent="0.55000000000000004">
      <c r="A61" s="58">
        <v>33695</v>
      </c>
      <c r="B61" s="49" t="str">
        <f>[1]rates_REPOS!B61</f>
        <v>N/E</v>
      </c>
      <c r="C61" s="49" t="str">
        <f>[1]rates_REPOS!C61</f>
        <v>N/E</v>
      </c>
      <c r="D61" s="49" t="str">
        <f>[1]rates_REPOS!D61</f>
        <v>N/E</v>
      </c>
      <c r="E61" s="49" t="str">
        <f>[1]rates_REPOS!E61</f>
        <v>N/E</v>
      </c>
      <c r="F61" s="49" t="str">
        <f>[1]rates_REPOS!F61</f>
        <v>N/E</v>
      </c>
      <c r="G61" s="49" t="str">
        <f>[1]rates_REPOS!G61</f>
        <v>N/E</v>
      </c>
      <c r="H61" s="49" t="str">
        <f>[1]rates_REPOS!H61</f>
        <v>N/E</v>
      </c>
      <c r="I61" s="49" t="str">
        <f>[1]rates_REPOS!I61</f>
        <v>N/E</v>
      </c>
      <c r="J61" s="49" t="str">
        <f>[1]rates_REPOS!J61</f>
        <v>N/E</v>
      </c>
      <c r="K61" s="49" t="str">
        <f>[1]rates_REPOS!K61</f>
        <v>N/E</v>
      </c>
      <c r="L61" s="71" t="str">
        <f>[1]rates_REPOS!L61</f>
        <v>N/E</v>
      </c>
      <c r="M61" s="49">
        <f>[1]rates_REPOS!M61</f>
        <v>0</v>
      </c>
    </row>
    <row r="62" spans="1:13" x14ac:dyDescent="0.55000000000000004">
      <c r="A62" s="59">
        <v>33725</v>
      </c>
      <c r="B62" s="49" t="str">
        <f>[1]rates_REPOS!B62</f>
        <v>N/E</v>
      </c>
      <c r="C62" s="49" t="str">
        <f>[1]rates_REPOS!C62</f>
        <v>N/E</v>
      </c>
      <c r="D62" s="49" t="str">
        <f>[1]rates_REPOS!D62</f>
        <v>N/E</v>
      </c>
      <c r="E62" s="49" t="str">
        <f>[1]rates_REPOS!E62</f>
        <v>N/E</v>
      </c>
      <c r="F62" s="49" t="str">
        <f>[1]rates_REPOS!F62</f>
        <v>N/E</v>
      </c>
      <c r="G62" s="49" t="str">
        <f>[1]rates_REPOS!G62</f>
        <v>N/E</v>
      </c>
      <c r="H62" s="49" t="str">
        <f>[1]rates_REPOS!H62</f>
        <v>N/E</v>
      </c>
      <c r="I62" s="49" t="str">
        <f>[1]rates_REPOS!I62</f>
        <v>N/E</v>
      </c>
      <c r="J62" s="49" t="str">
        <f>[1]rates_REPOS!J62</f>
        <v>N/E</v>
      </c>
      <c r="K62" s="49" t="str">
        <f>[1]rates_REPOS!K62</f>
        <v>N/E</v>
      </c>
      <c r="L62" s="71" t="str">
        <f>[1]rates_REPOS!L62</f>
        <v>N/E</v>
      </c>
      <c r="M62" s="49">
        <f>[1]rates_REPOS!M62</f>
        <v>0</v>
      </c>
    </row>
    <row r="63" spans="1:13" x14ac:dyDescent="0.55000000000000004">
      <c r="A63" s="60">
        <v>33756</v>
      </c>
      <c r="B63" s="49" t="str">
        <f>[1]rates_REPOS!B63</f>
        <v>N/E</v>
      </c>
      <c r="C63" s="49" t="str">
        <f>[1]rates_REPOS!C63</f>
        <v>N/E</v>
      </c>
      <c r="D63" s="49" t="str">
        <f>[1]rates_REPOS!D63</f>
        <v>N/E</v>
      </c>
      <c r="E63" s="49" t="str">
        <f>[1]rates_REPOS!E63</f>
        <v>N/E</v>
      </c>
      <c r="F63" s="49" t="str">
        <f>[1]rates_REPOS!F63</f>
        <v>N/E</v>
      </c>
      <c r="G63" s="49" t="str">
        <f>[1]rates_REPOS!G63</f>
        <v>N/E</v>
      </c>
      <c r="H63" s="49" t="str">
        <f>[1]rates_REPOS!H63</f>
        <v>N/E</v>
      </c>
      <c r="I63" s="49" t="str">
        <f>[1]rates_REPOS!I63</f>
        <v>N/E</v>
      </c>
      <c r="J63" s="49" t="str">
        <f>[1]rates_REPOS!J63</f>
        <v>N/E</v>
      </c>
      <c r="K63" s="49" t="str">
        <f>[1]rates_REPOS!K63</f>
        <v>N/E</v>
      </c>
      <c r="L63" s="71" t="str">
        <f>[1]rates_REPOS!L63</f>
        <v>N/E</v>
      </c>
      <c r="M63" s="49">
        <f>[1]rates_REPOS!M63</f>
        <v>0</v>
      </c>
    </row>
    <row r="64" spans="1:13" x14ac:dyDescent="0.55000000000000004">
      <c r="A64" s="48">
        <v>33786</v>
      </c>
      <c r="B64" s="49" t="str">
        <f>[1]rates_REPOS!B64</f>
        <v>N/E</v>
      </c>
      <c r="C64" s="49" t="str">
        <f>[1]rates_REPOS!C64</f>
        <v>N/E</v>
      </c>
      <c r="D64" s="49" t="str">
        <f>[1]rates_REPOS!D64</f>
        <v>N/E</v>
      </c>
      <c r="E64" s="49" t="str">
        <f>[1]rates_REPOS!E64</f>
        <v>N/E</v>
      </c>
      <c r="F64" s="49" t="str">
        <f>[1]rates_REPOS!F64</f>
        <v>N/E</v>
      </c>
      <c r="G64" s="49" t="str">
        <f>[1]rates_REPOS!G64</f>
        <v>N/E</v>
      </c>
      <c r="H64" s="49" t="str">
        <f>[1]rates_REPOS!H64</f>
        <v>N/E</v>
      </c>
      <c r="I64" s="49" t="str">
        <f>[1]rates_REPOS!I64</f>
        <v>N/E</v>
      </c>
      <c r="J64" s="49" t="str">
        <f>[1]rates_REPOS!J64</f>
        <v>N/E</v>
      </c>
      <c r="K64" s="49" t="str">
        <f>[1]rates_REPOS!K64</f>
        <v>N/E</v>
      </c>
      <c r="L64" s="71" t="str">
        <f>[1]rates_REPOS!L64</f>
        <v>N/E</v>
      </c>
      <c r="M64" s="49">
        <f>[1]rates_REPOS!M64</f>
        <v>20.03</v>
      </c>
    </row>
    <row r="65" spans="1:13" x14ac:dyDescent="0.55000000000000004">
      <c r="A65" s="50">
        <v>33817</v>
      </c>
      <c r="B65" s="49" t="str">
        <f>[1]rates_REPOS!B65</f>
        <v>N/E</v>
      </c>
      <c r="C65" s="49" t="str">
        <f>[1]rates_REPOS!C65</f>
        <v>N/E</v>
      </c>
      <c r="D65" s="49" t="str">
        <f>[1]rates_REPOS!D65</f>
        <v>N/E</v>
      </c>
      <c r="E65" s="49" t="str">
        <f>[1]rates_REPOS!E65</f>
        <v>N/E</v>
      </c>
      <c r="F65" s="49" t="str">
        <f>[1]rates_REPOS!F65</f>
        <v>N/E</v>
      </c>
      <c r="G65" s="49" t="str">
        <f>[1]rates_REPOS!G65</f>
        <v>N/E</v>
      </c>
      <c r="H65" s="49" t="str">
        <f>[1]rates_REPOS!H65</f>
        <v>N/E</v>
      </c>
      <c r="I65" s="49" t="str">
        <f>[1]rates_REPOS!I65</f>
        <v>N/E</v>
      </c>
      <c r="J65" s="49" t="str">
        <f>[1]rates_REPOS!J65</f>
        <v>N/E</v>
      </c>
      <c r="K65" s="49" t="str">
        <f>[1]rates_REPOS!K65</f>
        <v>N/E</v>
      </c>
      <c r="L65" s="71" t="str">
        <f>[1]rates_REPOS!L65</f>
        <v>N/E</v>
      </c>
      <c r="M65" s="49">
        <f>[1]rates_REPOS!M65</f>
        <v>20.55</v>
      </c>
    </row>
    <row r="66" spans="1:13" x14ac:dyDescent="0.55000000000000004">
      <c r="A66" s="51">
        <v>33848</v>
      </c>
      <c r="B66" s="49" t="str">
        <f>[1]rates_REPOS!B66</f>
        <v>N/E</v>
      </c>
      <c r="C66" s="49" t="str">
        <f>[1]rates_REPOS!C66</f>
        <v>N/E</v>
      </c>
      <c r="D66" s="49" t="str">
        <f>[1]rates_REPOS!D66</f>
        <v>N/E</v>
      </c>
      <c r="E66" s="49" t="str">
        <f>[1]rates_REPOS!E66</f>
        <v>N/E</v>
      </c>
      <c r="F66" s="49" t="str">
        <f>[1]rates_REPOS!F66</f>
        <v>N/E</v>
      </c>
      <c r="G66" s="49" t="str">
        <f>[1]rates_REPOS!G66</f>
        <v>N/E</v>
      </c>
      <c r="H66" s="49" t="str">
        <f>[1]rates_REPOS!H66</f>
        <v>N/E</v>
      </c>
      <c r="I66" s="49" t="str">
        <f>[1]rates_REPOS!I66</f>
        <v>N/E</v>
      </c>
      <c r="J66" s="49" t="str">
        <f>[1]rates_REPOS!J66</f>
        <v>N/E</v>
      </c>
      <c r="K66" s="49" t="str">
        <f>[1]rates_REPOS!K66</f>
        <v>N/E</v>
      </c>
      <c r="L66" s="71" t="str">
        <f>[1]rates_REPOS!L66</f>
        <v>N/E</v>
      </c>
      <c r="M66" s="49">
        <f>[1]rates_REPOS!M66</f>
        <v>22</v>
      </c>
    </row>
    <row r="67" spans="1:13" x14ac:dyDescent="0.55000000000000004">
      <c r="A67" s="52">
        <v>33878</v>
      </c>
      <c r="B67" s="49" t="str">
        <f>[1]rates_REPOS!B67</f>
        <v>N/E</v>
      </c>
      <c r="C67" s="49" t="str">
        <f>[1]rates_REPOS!C67</f>
        <v>N/E</v>
      </c>
      <c r="D67" s="49" t="str">
        <f>[1]rates_REPOS!D67</f>
        <v>N/E</v>
      </c>
      <c r="E67" s="49" t="str">
        <f>[1]rates_REPOS!E67</f>
        <v>N/E</v>
      </c>
      <c r="F67" s="49" t="str">
        <f>[1]rates_REPOS!F67</f>
        <v>N/E</v>
      </c>
      <c r="G67" s="49" t="str">
        <f>[1]rates_REPOS!G67</f>
        <v>N/E</v>
      </c>
      <c r="H67" s="49" t="str">
        <f>[1]rates_REPOS!H67</f>
        <v>N/E</v>
      </c>
      <c r="I67" s="49" t="str">
        <f>[1]rates_REPOS!I67</f>
        <v>N/E</v>
      </c>
      <c r="J67" s="49" t="str">
        <f>[1]rates_REPOS!J67</f>
        <v>N/E</v>
      </c>
      <c r="K67" s="49" t="str">
        <f>[1]rates_REPOS!K67</f>
        <v>N/E</v>
      </c>
      <c r="L67" s="71" t="str">
        <f>[1]rates_REPOS!L67</f>
        <v>N/E</v>
      </c>
      <c r="M67" s="49">
        <f>[1]rates_REPOS!M67</f>
        <v>23.36</v>
      </c>
    </row>
    <row r="68" spans="1:13" x14ac:dyDescent="0.55000000000000004">
      <c r="A68" s="53">
        <v>33909</v>
      </c>
      <c r="B68" s="49" t="str">
        <f>[1]rates_REPOS!B68</f>
        <v>N/E</v>
      </c>
      <c r="C68" s="49" t="str">
        <f>[1]rates_REPOS!C68</f>
        <v>N/E</v>
      </c>
      <c r="D68" s="49" t="str">
        <f>[1]rates_REPOS!D68</f>
        <v>N/E</v>
      </c>
      <c r="E68" s="49" t="str">
        <f>[1]rates_REPOS!E68</f>
        <v>N/E</v>
      </c>
      <c r="F68" s="49" t="str">
        <f>[1]rates_REPOS!F68</f>
        <v>N/E</v>
      </c>
      <c r="G68" s="49" t="str">
        <f>[1]rates_REPOS!G68</f>
        <v>N/E</v>
      </c>
      <c r="H68" s="49" t="str">
        <f>[1]rates_REPOS!H68</f>
        <v>N/E</v>
      </c>
      <c r="I68" s="49" t="str">
        <f>[1]rates_REPOS!I68</f>
        <v>N/E</v>
      </c>
      <c r="J68" s="49" t="str">
        <f>[1]rates_REPOS!J68</f>
        <v>N/E</v>
      </c>
      <c r="K68" s="49" t="str">
        <f>[1]rates_REPOS!K68</f>
        <v>N/E</v>
      </c>
      <c r="L68" s="71" t="str">
        <f>[1]rates_REPOS!L68</f>
        <v>N/E</v>
      </c>
      <c r="M68" s="49">
        <f>[1]rates_REPOS!M68</f>
        <v>23.46</v>
      </c>
    </row>
    <row r="69" spans="1:13" x14ac:dyDescent="0.55000000000000004">
      <c r="A69" s="54">
        <v>33939</v>
      </c>
      <c r="B69" s="49" t="str">
        <f>[1]rates_REPOS!B69</f>
        <v>N/E</v>
      </c>
      <c r="C69" s="49" t="str">
        <f>[1]rates_REPOS!C69</f>
        <v>N/E</v>
      </c>
      <c r="D69" s="49" t="str">
        <f>[1]rates_REPOS!D69</f>
        <v>N/E</v>
      </c>
      <c r="E69" s="49" t="str">
        <f>[1]rates_REPOS!E69</f>
        <v>N/E</v>
      </c>
      <c r="F69" s="49" t="str">
        <f>[1]rates_REPOS!F69</f>
        <v>N/E</v>
      </c>
      <c r="G69" s="49" t="str">
        <f>[1]rates_REPOS!G69</f>
        <v>N/E</v>
      </c>
      <c r="H69" s="49" t="str">
        <f>[1]rates_REPOS!H69</f>
        <v>N/E</v>
      </c>
      <c r="I69" s="49" t="str">
        <f>[1]rates_REPOS!I69</f>
        <v>N/E</v>
      </c>
      <c r="J69" s="49" t="str">
        <f>[1]rates_REPOS!J69</f>
        <v>N/E</v>
      </c>
      <c r="K69" s="49" t="str">
        <f>[1]rates_REPOS!K69</f>
        <v>N/E</v>
      </c>
      <c r="L69" s="71" t="str">
        <f>[1]rates_REPOS!L69</f>
        <v>N/E</v>
      </c>
      <c r="M69" s="49">
        <f>[1]rates_REPOS!M69</f>
        <v>26.18</v>
      </c>
    </row>
    <row r="70" spans="1:13" x14ac:dyDescent="0.55000000000000004">
      <c r="A70" s="55">
        <v>33970</v>
      </c>
      <c r="B70" s="49" t="str">
        <f>[1]rates_REPOS!B70</f>
        <v>N/E</v>
      </c>
      <c r="C70" s="49" t="str">
        <f>[1]rates_REPOS!C70</f>
        <v>N/E</v>
      </c>
      <c r="D70" s="49" t="str">
        <f>[1]rates_REPOS!D70</f>
        <v>N/E</v>
      </c>
      <c r="E70" s="49">
        <f>[1]rates_REPOS!E70</f>
        <v>22.52</v>
      </c>
      <c r="F70" s="49" t="str">
        <f>[1]rates_REPOS!F70</f>
        <v>N/E</v>
      </c>
      <c r="G70" s="49" t="str">
        <f>[1]rates_REPOS!G70</f>
        <v>N/E</v>
      </c>
      <c r="H70" s="49" t="str">
        <f>[1]rates_REPOS!H70</f>
        <v>N/E</v>
      </c>
      <c r="I70" s="49" t="str">
        <f>[1]rates_REPOS!I70</f>
        <v>N/E</v>
      </c>
      <c r="J70" s="49" t="str">
        <f>[1]rates_REPOS!J70</f>
        <v>N/E</v>
      </c>
      <c r="K70" s="49" t="str">
        <f>[1]rates_REPOS!K70</f>
        <v>N/E</v>
      </c>
      <c r="L70" s="71" t="str">
        <f>[1]rates_REPOS!L70</f>
        <v>N/E</v>
      </c>
      <c r="M70" s="49">
        <f>[1]rates_REPOS!M70</f>
        <v>22.93</v>
      </c>
    </row>
    <row r="71" spans="1:13" x14ac:dyDescent="0.55000000000000004">
      <c r="A71" s="56">
        <v>34001</v>
      </c>
      <c r="B71" s="49" t="str">
        <f>[1]rates_REPOS!B71</f>
        <v>N/E</v>
      </c>
      <c r="C71" s="49" t="str">
        <f>[1]rates_REPOS!C71</f>
        <v>N/E</v>
      </c>
      <c r="D71" s="49" t="str">
        <f>[1]rates_REPOS!D71</f>
        <v>N/E</v>
      </c>
      <c r="E71" s="49">
        <f>[1]rates_REPOS!E71</f>
        <v>22.34</v>
      </c>
      <c r="F71" s="49" t="str">
        <f>[1]rates_REPOS!F71</f>
        <v>N/E</v>
      </c>
      <c r="G71" s="49" t="str">
        <f>[1]rates_REPOS!G71</f>
        <v>N/E</v>
      </c>
      <c r="H71" s="49" t="str">
        <f>[1]rates_REPOS!H71</f>
        <v>N/E</v>
      </c>
      <c r="I71" s="49" t="str">
        <f>[1]rates_REPOS!I71</f>
        <v>N/E</v>
      </c>
      <c r="J71" s="49" t="str">
        <f>[1]rates_REPOS!J71</f>
        <v>N/E</v>
      </c>
      <c r="K71" s="49" t="str">
        <f>[1]rates_REPOS!K71</f>
        <v>N/E</v>
      </c>
      <c r="L71" s="71" t="str">
        <f>[1]rates_REPOS!L71</f>
        <v>N/E</v>
      </c>
      <c r="M71" s="49">
        <f>[1]rates_REPOS!M71</f>
        <v>22.26</v>
      </c>
    </row>
    <row r="72" spans="1:13" x14ac:dyDescent="0.55000000000000004">
      <c r="A72" s="57">
        <v>34029</v>
      </c>
      <c r="B72" s="49" t="str">
        <f>[1]rates_REPOS!B72</f>
        <v>N/E</v>
      </c>
      <c r="C72" s="49" t="str">
        <f>[1]rates_REPOS!C72</f>
        <v>N/E</v>
      </c>
      <c r="D72" s="49" t="str">
        <f>[1]rates_REPOS!D72</f>
        <v>N/E</v>
      </c>
      <c r="E72" s="49">
        <f>[1]rates_REPOS!E72</f>
        <v>20.010000000000002</v>
      </c>
      <c r="F72" s="49" t="str">
        <f>[1]rates_REPOS!F72</f>
        <v>N/E</v>
      </c>
      <c r="G72" s="49" t="str">
        <f>[1]rates_REPOS!G72</f>
        <v>N/E</v>
      </c>
      <c r="H72" s="49" t="str">
        <f>[1]rates_REPOS!H72</f>
        <v>N/E</v>
      </c>
      <c r="I72" s="49" t="str">
        <f>[1]rates_REPOS!I72</f>
        <v>N/E</v>
      </c>
      <c r="J72" s="49" t="str">
        <f>[1]rates_REPOS!J72</f>
        <v>N/E</v>
      </c>
      <c r="K72" s="49" t="str">
        <f>[1]rates_REPOS!K72</f>
        <v>N/E</v>
      </c>
      <c r="L72" s="71" t="str">
        <f>[1]rates_REPOS!L72</f>
        <v>N/E</v>
      </c>
      <c r="M72" s="49">
        <f>[1]rates_REPOS!M72</f>
        <v>19.79</v>
      </c>
    </row>
    <row r="73" spans="1:13" x14ac:dyDescent="0.55000000000000004">
      <c r="A73" s="58">
        <v>34060</v>
      </c>
      <c r="B73" s="49" t="str">
        <f>[1]rates_REPOS!B73</f>
        <v>N/E</v>
      </c>
      <c r="C73" s="49" t="str">
        <f>[1]rates_REPOS!C73</f>
        <v>N/E</v>
      </c>
      <c r="D73" s="49" t="str">
        <f>[1]rates_REPOS!D73</f>
        <v>N/E</v>
      </c>
      <c r="E73" s="49">
        <f>[1]rates_REPOS!E73</f>
        <v>20.260000000000002</v>
      </c>
      <c r="F73" s="49" t="str">
        <f>[1]rates_REPOS!F73</f>
        <v>N/E</v>
      </c>
      <c r="G73" s="49" t="str">
        <f>[1]rates_REPOS!G73</f>
        <v>N/E</v>
      </c>
      <c r="H73" s="49" t="str">
        <f>[1]rates_REPOS!H73</f>
        <v>N/E</v>
      </c>
      <c r="I73" s="49" t="str">
        <f>[1]rates_REPOS!I73</f>
        <v>N/E</v>
      </c>
      <c r="J73" s="49" t="str">
        <f>[1]rates_REPOS!J73</f>
        <v>N/E</v>
      </c>
      <c r="K73" s="49" t="str">
        <f>[1]rates_REPOS!K73</f>
        <v>N/E</v>
      </c>
      <c r="L73" s="71" t="str">
        <f>[1]rates_REPOS!L73</f>
        <v>N/E</v>
      </c>
      <c r="M73" s="49">
        <f>[1]rates_REPOS!M73</f>
        <v>19.71</v>
      </c>
    </row>
    <row r="74" spans="1:13" x14ac:dyDescent="0.55000000000000004">
      <c r="A74" s="59">
        <v>34090</v>
      </c>
      <c r="B74" s="49" t="str">
        <f>[1]rates_REPOS!B74</f>
        <v>N/E</v>
      </c>
      <c r="C74" s="49" t="str">
        <f>[1]rates_REPOS!C74</f>
        <v>N/E</v>
      </c>
      <c r="D74" s="49" t="str">
        <f>[1]rates_REPOS!D74</f>
        <v>N/E</v>
      </c>
      <c r="E74" s="49">
        <f>[1]rates_REPOS!E74</f>
        <v>19.75</v>
      </c>
      <c r="F74" s="49" t="str">
        <f>[1]rates_REPOS!F74</f>
        <v>N/E</v>
      </c>
      <c r="G74" s="49" t="str">
        <f>[1]rates_REPOS!G74</f>
        <v>N/E</v>
      </c>
      <c r="H74" s="49" t="str">
        <f>[1]rates_REPOS!H74</f>
        <v>N/E</v>
      </c>
      <c r="I74" s="49" t="str">
        <f>[1]rates_REPOS!I74</f>
        <v>N/E</v>
      </c>
      <c r="J74" s="49" t="str">
        <f>[1]rates_REPOS!J74</f>
        <v>N/E</v>
      </c>
      <c r="K74" s="49" t="str">
        <f>[1]rates_REPOS!K74</f>
        <v>N/E</v>
      </c>
      <c r="L74" s="71" t="str">
        <f>[1]rates_REPOS!L74</f>
        <v>N/E</v>
      </c>
      <c r="M74" s="49">
        <f>[1]rates_REPOS!M74</f>
        <v>19.37</v>
      </c>
    </row>
    <row r="75" spans="1:13" x14ac:dyDescent="0.55000000000000004">
      <c r="A75" s="60">
        <v>34121</v>
      </c>
      <c r="B75" s="49" t="str">
        <f>[1]rates_REPOS!B75</f>
        <v>N/E</v>
      </c>
      <c r="C75" s="49" t="str">
        <f>[1]rates_REPOS!C75</f>
        <v>N/E</v>
      </c>
      <c r="D75" s="49" t="str">
        <f>[1]rates_REPOS!D75</f>
        <v>N/E</v>
      </c>
      <c r="E75" s="49">
        <f>[1]rates_REPOS!E75</f>
        <v>18.13</v>
      </c>
      <c r="F75" s="49" t="str">
        <f>[1]rates_REPOS!F75</f>
        <v>N/E</v>
      </c>
      <c r="G75" s="49" t="str">
        <f>[1]rates_REPOS!G75</f>
        <v>N/E</v>
      </c>
      <c r="H75" s="49" t="str">
        <f>[1]rates_REPOS!H75</f>
        <v>N/E</v>
      </c>
      <c r="I75" s="49" t="str">
        <f>[1]rates_REPOS!I75</f>
        <v>N/E</v>
      </c>
      <c r="J75" s="49" t="str">
        <f>[1]rates_REPOS!J75</f>
        <v>N/E</v>
      </c>
      <c r="K75" s="49" t="str">
        <f>[1]rates_REPOS!K75</f>
        <v>N/E</v>
      </c>
      <c r="L75" s="71" t="str">
        <f>[1]rates_REPOS!L75</f>
        <v>N/E</v>
      </c>
      <c r="M75" s="49">
        <f>[1]rates_REPOS!M75</f>
        <v>18.02</v>
      </c>
    </row>
    <row r="76" spans="1:13" x14ac:dyDescent="0.55000000000000004">
      <c r="A76" s="48">
        <v>34151</v>
      </c>
      <c r="B76" s="49" t="str">
        <f>[1]rates_REPOS!B76</f>
        <v>N/E</v>
      </c>
      <c r="C76" s="49" t="str">
        <f>[1]rates_REPOS!C76</f>
        <v>N/E</v>
      </c>
      <c r="D76" s="49" t="str">
        <f>[1]rates_REPOS!D76</f>
        <v>N/E</v>
      </c>
      <c r="E76" s="49">
        <f>[1]rates_REPOS!E76</f>
        <v>17.13</v>
      </c>
      <c r="F76" s="49" t="str">
        <f>[1]rates_REPOS!F76</f>
        <v>N/E</v>
      </c>
      <c r="G76" s="49" t="str">
        <f>[1]rates_REPOS!G76</f>
        <v>N/E</v>
      </c>
      <c r="H76" s="49" t="str">
        <f>[1]rates_REPOS!H76</f>
        <v>N/E</v>
      </c>
      <c r="I76" s="49" t="str">
        <f>[1]rates_REPOS!I76</f>
        <v>N/E</v>
      </c>
      <c r="J76" s="49" t="str">
        <f>[1]rates_REPOS!J76</f>
        <v>N/E</v>
      </c>
      <c r="K76" s="49" t="str">
        <f>[1]rates_REPOS!K76</f>
        <v>N/E</v>
      </c>
      <c r="L76" s="71" t="str">
        <f>[1]rates_REPOS!L76</f>
        <v>N/E</v>
      </c>
      <c r="M76" s="49">
        <f>[1]rates_REPOS!M76</f>
        <v>16.84</v>
      </c>
    </row>
    <row r="77" spans="1:13" x14ac:dyDescent="0.55000000000000004">
      <c r="A77" s="50">
        <v>34182</v>
      </c>
      <c r="B77" s="49" t="str">
        <f>[1]rates_REPOS!B77</f>
        <v>N/E</v>
      </c>
      <c r="C77" s="49" t="str">
        <f>[1]rates_REPOS!C77</f>
        <v>N/E</v>
      </c>
      <c r="D77" s="49" t="str">
        <f>[1]rates_REPOS!D77</f>
        <v>N/E</v>
      </c>
      <c r="E77" s="49">
        <f>[1]rates_REPOS!E77</f>
        <v>16.36</v>
      </c>
      <c r="F77" s="49" t="str">
        <f>[1]rates_REPOS!F77</f>
        <v>N/E</v>
      </c>
      <c r="G77" s="49" t="str">
        <f>[1]rates_REPOS!G77</f>
        <v>N/E</v>
      </c>
      <c r="H77" s="49" t="str">
        <f>[1]rates_REPOS!H77</f>
        <v>N/E</v>
      </c>
      <c r="I77" s="49" t="str">
        <f>[1]rates_REPOS!I77</f>
        <v>N/E</v>
      </c>
      <c r="J77" s="49" t="str">
        <f>[1]rates_REPOS!J77</f>
        <v>N/E</v>
      </c>
      <c r="K77" s="49" t="str">
        <f>[1]rates_REPOS!K77</f>
        <v>N/E</v>
      </c>
      <c r="L77" s="71" t="str">
        <f>[1]rates_REPOS!L77</f>
        <v>N/E</v>
      </c>
      <c r="M77" s="49">
        <f>[1]rates_REPOS!M77</f>
        <v>16.100000000000001</v>
      </c>
    </row>
    <row r="78" spans="1:13" x14ac:dyDescent="0.55000000000000004">
      <c r="A78" s="51">
        <v>34213</v>
      </c>
      <c r="B78" s="49" t="str">
        <f>[1]rates_REPOS!B78</f>
        <v>N/E</v>
      </c>
      <c r="C78" s="49" t="str">
        <f>[1]rates_REPOS!C78</f>
        <v>N/E</v>
      </c>
      <c r="D78" s="49" t="str">
        <f>[1]rates_REPOS!D78</f>
        <v>N/E</v>
      </c>
      <c r="E78" s="49">
        <f>[1]rates_REPOS!E78</f>
        <v>16.329999999999998</v>
      </c>
      <c r="F78" s="49" t="str">
        <f>[1]rates_REPOS!F78</f>
        <v>N/E</v>
      </c>
      <c r="G78" s="49" t="str">
        <f>[1]rates_REPOS!G78</f>
        <v>N/E</v>
      </c>
      <c r="H78" s="49" t="str">
        <f>[1]rates_REPOS!H78</f>
        <v>N/E</v>
      </c>
      <c r="I78" s="49" t="str">
        <f>[1]rates_REPOS!I78</f>
        <v>N/E</v>
      </c>
      <c r="J78" s="49" t="str">
        <f>[1]rates_REPOS!J78</f>
        <v>N/E</v>
      </c>
      <c r="K78" s="49" t="str">
        <f>[1]rates_REPOS!K78</f>
        <v>N/E</v>
      </c>
      <c r="L78" s="71" t="str">
        <f>[1]rates_REPOS!L78</f>
        <v>N/E</v>
      </c>
      <c r="M78" s="49">
        <f>[1]rates_REPOS!M78</f>
        <v>15.98</v>
      </c>
    </row>
    <row r="79" spans="1:13" x14ac:dyDescent="0.55000000000000004">
      <c r="A79" s="52">
        <v>34243</v>
      </c>
      <c r="B79" s="49" t="str">
        <f>[1]rates_REPOS!B79</f>
        <v>N/E</v>
      </c>
      <c r="C79" s="49" t="str">
        <f>[1]rates_REPOS!C79</f>
        <v>N/E</v>
      </c>
      <c r="D79" s="49" t="str">
        <f>[1]rates_REPOS!D79</f>
        <v>N/E</v>
      </c>
      <c r="E79" s="49">
        <f>[1]rates_REPOS!E79</f>
        <v>15.78</v>
      </c>
      <c r="F79" s="49" t="str">
        <f>[1]rates_REPOS!F79</f>
        <v>N/E</v>
      </c>
      <c r="G79" s="49" t="str">
        <f>[1]rates_REPOS!G79</f>
        <v>N/E</v>
      </c>
      <c r="H79" s="49" t="str">
        <f>[1]rates_REPOS!H79</f>
        <v>N/E</v>
      </c>
      <c r="I79" s="49" t="str">
        <f>[1]rates_REPOS!I79</f>
        <v>N/E</v>
      </c>
      <c r="J79" s="49" t="str">
        <f>[1]rates_REPOS!J79</f>
        <v>N/E</v>
      </c>
      <c r="K79" s="49" t="str">
        <f>[1]rates_REPOS!K79</f>
        <v>N/E</v>
      </c>
      <c r="L79" s="71" t="str">
        <f>[1]rates_REPOS!L79</f>
        <v>N/E</v>
      </c>
      <c r="M79" s="49">
        <f>[1]rates_REPOS!M79</f>
        <v>15.43</v>
      </c>
    </row>
    <row r="80" spans="1:13" x14ac:dyDescent="0.55000000000000004">
      <c r="A80" s="53">
        <v>34274</v>
      </c>
      <c r="B80" s="49" t="str">
        <f>[1]rates_REPOS!B80</f>
        <v>N/E</v>
      </c>
      <c r="C80" s="49" t="str">
        <f>[1]rates_REPOS!C80</f>
        <v>N/E</v>
      </c>
      <c r="D80" s="49" t="str">
        <f>[1]rates_REPOS!D80</f>
        <v>N/E</v>
      </c>
      <c r="E80" s="49">
        <f>[1]rates_REPOS!E80</f>
        <v>17.170000000000002</v>
      </c>
      <c r="F80" s="49" t="str">
        <f>[1]rates_REPOS!F80</f>
        <v>N/E</v>
      </c>
      <c r="G80" s="49" t="str">
        <f>[1]rates_REPOS!G80</f>
        <v>N/E</v>
      </c>
      <c r="H80" s="49" t="str">
        <f>[1]rates_REPOS!H80</f>
        <v>N/E</v>
      </c>
      <c r="I80" s="49" t="str">
        <f>[1]rates_REPOS!I80</f>
        <v>N/E</v>
      </c>
      <c r="J80" s="49" t="str">
        <f>[1]rates_REPOS!J80</f>
        <v>N/E</v>
      </c>
      <c r="K80" s="49" t="str">
        <f>[1]rates_REPOS!K80</f>
        <v>N/E</v>
      </c>
      <c r="L80" s="71" t="str">
        <f>[1]rates_REPOS!L80</f>
        <v>N/E</v>
      </c>
      <c r="M80" s="49">
        <f>[1]rates_REPOS!M80</f>
        <v>17.07</v>
      </c>
    </row>
    <row r="81" spans="1:13" x14ac:dyDescent="0.55000000000000004">
      <c r="A81" s="54">
        <v>34304</v>
      </c>
      <c r="B81" s="49" t="str">
        <f>[1]rates_REPOS!B81</f>
        <v>N/E</v>
      </c>
      <c r="C81" s="49" t="str">
        <f>[1]rates_REPOS!C81</f>
        <v>N/E</v>
      </c>
      <c r="D81" s="49" t="str">
        <f>[1]rates_REPOS!D81</f>
        <v>N/E</v>
      </c>
      <c r="E81" s="49">
        <f>[1]rates_REPOS!E81</f>
        <v>13.69</v>
      </c>
      <c r="F81" s="49" t="str">
        <f>[1]rates_REPOS!F81</f>
        <v>N/E</v>
      </c>
      <c r="G81" s="49" t="str">
        <f>[1]rates_REPOS!G81</f>
        <v>N/E</v>
      </c>
      <c r="H81" s="49" t="str">
        <f>[1]rates_REPOS!H81</f>
        <v>N/E</v>
      </c>
      <c r="I81" s="49" t="str">
        <f>[1]rates_REPOS!I81</f>
        <v>N/E</v>
      </c>
      <c r="J81" s="49" t="str">
        <f>[1]rates_REPOS!J81</f>
        <v>N/E</v>
      </c>
      <c r="K81" s="49" t="str">
        <f>[1]rates_REPOS!K81</f>
        <v>N/E</v>
      </c>
      <c r="L81" s="71" t="str">
        <f>[1]rates_REPOS!L81</f>
        <v>N/E</v>
      </c>
      <c r="M81" s="49">
        <f>[1]rates_REPOS!M81</f>
        <v>13.55</v>
      </c>
    </row>
    <row r="82" spans="1:13" x14ac:dyDescent="0.55000000000000004">
      <c r="A82" s="55">
        <v>34335</v>
      </c>
      <c r="B82" s="49" t="str">
        <f>[1]rates_REPOS!B82</f>
        <v>N/E</v>
      </c>
      <c r="C82" s="49" t="str">
        <f>[1]rates_REPOS!C82</f>
        <v>N/E</v>
      </c>
      <c r="D82" s="49" t="str">
        <f>[1]rates_REPOS!D82</f>
        <v>N/E</v>
      </c>
      <c r="E82" s="49">
        <f>[1]rates_REPOS!E82</f>
        <v>11.75</v>
      </c>
      <c r="F82" s="49" t="str">
        <f>[1]rates_REPOS!F82</f>
        <v>N/E</v>
      </c>
      <c r="G82" s="49" t="str">
        <f>[1]rates_REPOS!G82</f>
        <v>N/E</v>
      </c>
      <c r="H82" s="49" t="str">
        <f>[1]rates_REPOS!H82</f>
        <v>N/E</v>
      </c>
      <c r="I82" s="49" t="str">
        <f>[1]rates_REPOS!I82</f>
        <v>N/E</v>
      </c>
      <c r="J82" s="49" t="str">
        <f>[1]rates_REPOS!J82</f>
        <v>N/E</v>
      </c>
      <c r="K82" s="49" t="str">
        <f>[1]rates_REPOS!K82</f>
        <v>N/E</v>
      </c>
      <c r="L82" s="71" t="str">
        <f>[1]rates_REPOS!L82</f>
        <v>N/E</v>
      </c>
      <c r="M82" s="49">
        <f>[1]rates_REPOS!M82</f>
        <v>11.47</v>
      </c>
    </row>
    <row r="83" spans="1:13" x14ac:dyDescent="0.55000000000000004">
      <c r="A83" s="56">
        <v>34366</v>
      </c>
      <c r="B83" s="49" t="str">
        <f>[1]rates_REPOS!B83</f>
        <v>N/E</v>
      </c>
      <c r="C83" s="49" t="str">
        <f>[1]rates_REPOS!C83</f>
        <v>N/E</v>
      </c>
      <c r="D83" s="49" t="str">
        <f>[1]rates_REPOS!D83</f>
        <v>N/E</v>
      </c>
      <c r="E83" s="49">
        <f>[1]rates_REPOS!E83</f>
        <v>10.52</v>
      </c>
      <c r="F83" s="49" t="str">
        <f>[1]rates_REPOS!F83</f>
        <v>N/E</v>
      </c>
      <c r="G83" s="49" t="str">
        <f>[1]rates_REPOS!G83</f>
        <v>N/E</v>
      </c>
      <c r="H83" s="49" t="str">
        <f>[1]rates_REPOS!H83</f>
        <v>N/E</v>
      </c>
      <c r="I83" s="49" t="str">
        <f>[1]rates_REPOS!I83</f>
        <v>N/E</v>
      </c>
      <c r="J83" s="49" t="str">
        <f>[1]rates_REPOS!J83</f>
        <v>N/E</v>
      </c>
      <c r="K83" s="49" t="str">
        <f>[1]rates_REPOS!K83</f>
        <v>N/E</v>
      </c>
      <c r="L83" s="71" t="str">
        <f>[1]rates_REPOS!L83</f>
        <v>N/E</v>
      </c>
      <c r="M83" s="49">
        <f>[1]rates_REPOS!M83</f>
        <v>10.35</v>
      </c>
    </row>
    <row r="84" spans="1:13" x14ac:dyDescent="0.55000000000000004">
      <c r="A84" s="57">
        <v>34394</v>
      </c>
      <c r="B84" s="49" t="str">
        <f>[1]rates_REPOS!B84</f>
        <v>N/E</v>
      </c>
      <c r="C84" s="49" t="str">
        <f>[1]rates_REPOS!C84</f>
        <v>N/E</v>
      </c>
      <c r="D84" s="49" t="str">
        <f>[1]rates_REPOS!D84</f>
        <v>N/E</v>
      </c>
      <c r="E84" s="49">
        <f>[1]rates_REPOS!E84</f>
        <v>11.24</v>
      </c>
      <c r="F84" s="49" t="str">
        <f>[1]rates_REPOS!F84</f>
        <v>N/E</v>
      </c>
      <c r="G84" s="49" t="str">
        <f>[1]rates_REPOS!G84</f>
        <v>N/E</v>
      </c>
      <c r="H84" s="49" t="str">
        <f>[1]rates_REPOS!H84</f>
        <v>N/E</v>
      </c>
      <c r="I84" s="49" t="str">
        <f>[1]rates_REPOS!I84</f>
        <v>N/E</v>
      </c>
      <c r="J84" s="49" t="str">
        <f>[1]rates_REPOS!J84</f>
        <v>N/E</v>
      </c>
      <c r="K84" s="49" t="str">
        <f>[1]rates_REPOS!K84</f>
        <v>N/E</v>
      </c>
      <c r="L84" s="71" t="str">
        <f>[1]rates_REPOS!L84</f>
        <v>N/E</v>
      </c>
      <c r="M84" s="49">
        <f>[1]rates_REPOS!M84</f>
        <v>12.25</v>
      </c>
    </row>
    <row r="85" spans="1:13" x14ac:dyDescent="0.55000000000000004">
      <c r="A85" s="58">
        <v>34425</v>
      </c>
      <c r="B85" s="49" t="str">
        <f>[1]rates_REPOS!B85</f>
        <v>N/E</v>
      </c>
      <c r="C85" s="49" t="str">
        <f>[1]rates_REPOS!C85</f>
        <v>N/E</v>
      </c>
      <c r="D85" s="49" t="str">
        <f>[1]rates_REPOS!D85</f>
        <v>N/E</v>
      </c>
      <c r="E85" s="49">
        <f>[1]rates_REPOS!E85</f>
        <v>19.170000000000002</v>
      </c>
      <c r="F85" s="49" t="str">
        <f>[1]rates_REPOS!F85</f>
        <v>N/E</v>
      </c>
      <c r="G85" s="49" t="str">
        <f>[1]rates_REPOS!G85</f>
        <v>N/E</v>
      </c>
      <c r="H85" s="49" t="str">
        <f>[1]rates_REPOS!H85</f>
        <v>N/E</v>
      </c>
      <c r="I85" s="49" t="str">
        <f>[1]rates_REPOS!I85</f>
        <v>N/E</v>
      </c>
      <c r="J85" s="49" t="str">
        <f>[1]rates_REPOS!J85</f>
        <v>N/E</v>
      </c>
      <c r="K85" s="49" t="str">
        <f>[1]rates_REPOS!K85</f>
        <v>N/E</v>
      </c>
      <c r="L85" s="71" t="str">
        <f>[1]rates_REPOS!L85</f>
        <v>N/E</v>
      </c>
      <c r="M85" s="49">
        <f>[1]rates_REPOS!M85</f>
        <v>18.399999999999999</v>
      </c>
    </row>
    <row r="86" spans="1:13" x14ac:dyDescent="0.55000000000000004">
      <c r="A86" s="59">
        <v>34455</v>
      </c>
      <c r="B86" s="49" t="str">
        <f>[1]rates_REPOS!B86</f>
        <v>N/E</v>
      </c>
      <c r="C86" s="49" t="str">
        <f>[1]rates_REPOS!C86</f>
        <v>N/E</v>
      </c>
      <c r="D86" s="49" t="str">
        <f>[1]rates_REPOS!D86</f>
        <v>N/E</v>
      </c>
      <c r="E86" s="49">
        <f>[1]rates_REPOS!E86</f>
        <v>20.239999999999998</v>
      </c>
      <c r="F86" s="49" t="str">
        <f>[1]rates_REPOS!F86</f>
        <v>N/E</v>
      </c>
      <c r="G86" s="49" t="str">
        <f>[1]rates_REPOS!G86</f>
        <v>N/E</v>
      </c>
      <c r="H86" s="49" t="str">
        <f>[1]rates_REPOS!H86</f>
        <v>N/E</v>
      </c>
      <c r="I86" s="49" t="str">
        <f>[1]rates_REPOS!I86</f>
        <v>N/E</v>
      </c>
      <c r="J86" s="49" t="str">
        <f>[1]rates_REPOS!J86</f>
        <v>N/E</v>
      </c>
      <c r="K86" s="49" t="str">
        <f>[1]rates_REPOS!K86</f>
        <v>N/E</v>
      </c>
      <c r="L86" s="71" t="str">
        <f>[1]rates_REPOS!L86</f>
        <v>N/E</v>
      </c>
      <c r="M86" s="49">
        <f>[1]rates_REPOS!M86</f>
        <v>19.55</v>
      </c>
    </row>
    <row r="87" spans="1:13" x14ac:dyDescent="0.55000000000000004">
      <c r="A87" s="60">
        <v>34486</v>
      </c>
      <c r="B87" s="49" t="str">
        <f>[1]rates_REPOS!B87</f>
        <v>N/E</v>
      </c>
      <c r="C87" s="49" t="str">
        <f>[1]rates_REPOS!C87</f>
        <v>N/E</v>
      </c>
      <c r="D87" s="49" t="str">
        <f>[1]rates_REPOS!D87</f>
        <v>N/E</v>
      </c>
      <c r="E87" s="49">
        <f>[1]rates_REPOS!E87</f>
        <v>18.89</v>
      </c>
      <c r="F87" s="49" t="str">
        <f>[1]rates_REPOS!F87</f>
        <v>N/E</v>
      </c>
      <c r="G87" s="49" t="str">
        <f>[1]rates_REPOS!G87</f>
        <v>N/E</v>
      </c>
      <c r="H87" s="49" t="str">
        <f>[1]rates_REPOS!H87</f>
        <v>N/E</v>
      </c>
      <c r="I87" s="49" t="str">
        <f>[1]rates_REPOS!I87</f>
        <v>N/E</v>
      </c>
      <c r="J87" s="49" t="str">
        <f>[1]rates_REPOS!J87</f>
        <v>N/E</v>
      </c>
      <c r="K87" s="49" t="str">
        <f>[1]rates_REPOS!K87</f>
        <v>N/E</v>
      </c>
      <c r="L87" s="71" t="str">
        <f>[1]rates_REPOS!L87</f>
        <v>N/E</v>
      </c>
      <c r="M87" s="49">
        <f>[1]rates_REPOS!M87</f>
        <v>18.77</v>
      </c>
    </row>
    <row r="88" spans="1:13" x14ac:dyDescent="0.55000000000000004">
      <c r="A88" s="48">
        <v>34516</v>
      </c>
      <c r="B88" s="49" t="str">
        <f>[1]rates_REPOS!B88</f>
        <v>N/E</v>
      </c>
      <c r="C88" s="49" t="str">
        <f>[1]rates_REPOS!C88</f>
        <v>N/E</v>
      </c>
      <c r="D88" s="49" t="str">
        <f>[1]rates_REPOS!D88</f>
        <v>N/E</v>
      </c>
      <c r="E88" s="49">
        <f>[1]rates_REPOS!E88</f>
        <v>21.18</v>
      </c>
      <c r="F88" s="49" t="str">
        <f>[1]rates_REPOS!F88</f>
        <v>N/E</v>
      </c>
      <c r="G88" s="49" t="str">
        <f>[1]rates_REPOS!G88</f>
        <v>N/E</v>
      </c>
      <c r="H88" s="49" t="str">
        <f>[1]rates_REPOS!H88</f>
        <v>N/E</v>
      </c>
      <c r="I88" s="49" t="str">
        <f>[1]rates_REPOS!I88</f>
        <v>N/E</v>
      </c>
      <c r="J88" s="49" t="str">
        <f>[1]rates_REPOS!J88</f>
        <v>N/E</v>
      </c>
      <c r="K88" s="49" t="str">
        <f>[1]rates_REPOS!K88</f>
        <v>N/E</v>
      </c>
      <c r="L88" s="71" t="str">
        <f>[1]rates_REPOS!L88</f>
        <v>N/E</v>
      </c>
      <c r="M88" s="49">
        <f>[1]rates_REPOS!M88</f>
        <v>20.54</v>
      </c>
    </row>
    <row r="89" spans="1:13" x14ac:dyDescent="0.55000000000000004">
      <c r="A89" s="50">
        <v>34547</v>
      </c>
      <c r="B89" s="49" t="str">
        <f>[1]rates_REPOS!B89</f>
        <v>N/E</v>
      </c>
      <c r="C89" s="49" t="str">
        <f>[1]rates_REPOS!C89</f>
        <v>N/E</v>
      </c>
      <c r="D89" s="49" t="str">
        <f>[1]rates_REPOS!D89</f>
        <v>N/E</v>
      </c>
      <c r="E89" s="49">
        <f>[1]rates_REPOS!E89</f>
        <v>18.46</v>
      </c>
      <c r="F89" s="49" t="str">
        <f>[1]rates_REPOS!F89</f>
        <v>N/E</v>
      </c>
      <c r="G89" s="49" t="str">
        <f>[1]rates_REPOS!G89</f>
        <v>N/E</v>
      </c>
      <c r="H89" s="49" t="str">
        <f>[1]rates_REPOS!H89</f>
        <v>N/E</v>
      </c>
      <c r="I89" s="49" t="str">
        <f>[1]rates_REPOS!I89</f>
        <v>N/E</v>
      </c>
      <c r="J89" s="49" t="str">
        <f>[1]rates_REPOS!J89</f>
        <v>N/E</v>
      </c>
      <c r="K89" s="49" t="str">
        <f>[1]rates_REPOS!K89</f>
        <v>N/E</v>
      </c>
      <c r="L89" s="71" t="str">
        <f>[1]rates_REPOS!L89</f>
        <v>N/E</v>
      </c>
      <c r="M89" s="49">
        <f>[1]rates_REPOS!M89</f>
        <v>19.02</v>
      </c>
    </row>
    <row r="90" spans="1:13" x14ac:dyDescent="0.55000000000000004">
      <c r="A90" s="51">
        <v>34578</v>
      </c>
      <c r="B90" s="49" t="str">
        <f>[1]rates_REPOS!B90</f>
        <v>N/E</v>
      </c>
      <c r="C90" s="49" t="str">
        <f>[1]rates_REPOS!C90</f>
        <v>N/E</v>
      </c>
      <c r="D90" s="49" t="str">
        <f>[1]rates_REPOS!D90</f>
        <v>N/E</v>
      </c>
      <c r="E90" s="49">
        <f>[1]rates_REPOS!E90</f>
        <v>17.82</v>
      </c>
      <c r="F90" s="49" t="str">
        <f>[1]rates_REPOS!F90</f>
        <v>N/E</v>
      </c>
      <c r="G90" s="49" t="str">
        <f>[1]rates_REPOS!G90</f>
        <v>N/E</v>
      </c>
      <c r="H90" s="49" t="str">
        <f>[1]rates_REPOS!H90</f>
        <v>N/E</v>
      </c>
      <c r="I90" s="49" t="str">
        <f>[1]rates_REPOS!I90</f>
        <v>N/E</v>
      </c>
      <c r="J90" s="49" t="str">
        <f>[1]rates_REPOS!J90</f>
        <v>N/E</v>
      </c>
      <c r="K90" s="49" t="str">
        <f>[1]rates_REPOS!K90</f>
        <v>N/E</v>
      </c>
      <c r="L90" s="71" t="str">
        <f>[1]rates_REPOS!L90</f>
        <v>N/E</v>
      </c>
      <c r="M90" s="49">
        <f>[1]rates_REPOS!M90</f>
        <v>17.920000000000002</v>
      </c>
    </row>
    <row r="91" spans="1:13" x14ac:dyDescent="0.55000000000000004">
      <c r="A91" s="52">
        <v>34608</v>
      </c>
      <c r="B91" s="49" t="str">
        <f>[1]rates_REPOS!B91</f>
        <v>N/E</v>
      </c>
      <c r="C91" s="49" t="str">
        <f>[1]rates_REPOS!C91</f>
        <v>N/E</v>
      </c>
      <c r="D91" s="49" t="str">
        <f>[1]rates_REPOS!D91</f>
        <v>N/E</v>
      </c>
      <c r="E91" s="49">
        <f>[1]rates_REPOS!E91</f>
        <v>17.46</v>
      </c>
      <c r="F91" s="49" t="str">
        <f>[1]rates_REPOS!F91</f>
        <v>N/E</v>
      </c>
      <c r="G91" s="49" t="str">
        <f>[1]rates_REPOS!G91</f>
        <v>N/E</v>
      </c>
      <c r="H91" s="49" t="str">
        <f>[1]rates_REPOS!H91</f>
        <v>N/E</v>
      </c>
      <c r="I91" s="49" t="str">
        <f>[1]rates_REPOS!I91</f>
        <v>N/E</v>
      </c>
      <c r="J91" s="49" t="str">
        <f>[1]rates_REPOS!J91</f>
        <v>N/E</v>
      </c>
      <c r="K91" s="49" t="str">
        <f>[1]rates_REPOS!K91</f>
        <v>N/E</v>
      </c>
      <c r="L91" s="71" t="str">
        <f>[1]rates_REPOS!L91</f>
        <v>N/E</v>
      </c>
      <c r="M91" s="49">
        <f>[1]rates_REPOS!M91</f>
        <v>17.45</v>
      </c>
    </row>
    <row r="92" spans="1:13" x14ac:dyDescent="0.55000000000000004">
      <c r="A92" s="53">
        <v>34639</v>
      </c>
      <c r="B92" s="49" t="str">
        <f>[1]rates_REPOS!B92</f>
        <v>N/E</v>
      </c>
      <c r="C92" s="49" t="str">
        <f>[1]rates_REPOS!C92</f>
        <v>N/E</v>
      </c>
      <c r="D92" s="49" t="str">
        <f>[1]rates_REPOS!D92</f>
        <v>N/E</v>
      </c>
      <c r="E92" s="49">
        <f>[1]rates_REPOS!E92</f>
        <v>19.29</v>
      </c>
      <c r="F92" s="49" t="str">
        <f>[1]rates_REPOS!F92</f>
        <v>N/E</v>
      </c>
      <c r="G92" s="49" t="str">
        <f>[1]rates_REPOS!G92</f>
        <v>N/E</v>
      </c>
      <c r="H92" s="49" t="str">
        <f>[1]rates_REPOS!H92</f>
        <v>N/E</v>
      </c>
      <c r="I92" s="49" t="str">
        <f>[1]rates_REPOS!I92</f>
        <v>N/E</v>
      </c>
      <c r="J92" s="49" t="str">
        <f>[1]rates_REPOS!J92</f>
        <v>N/E</v>
      </c>
      <c r="K92" s="49" t="str">
        <f>[1]rates_REPOS!K92</f>
        <v>N/E</v>
      </c>
      <c r="L92" s="71" t="str">
        <f>[1]rates_REPOS!L92</f>
        <v>N/E</v>
      </c>
      <c r="M92" s="49">
        <f>[1]rates_REPOS!M92</f>
        <v>19.63</v>
      </c>
    </row>
    <row r="93" spans="1:13" x14ac:dyDescent="0.55000000000000004">
      <c r="A93" s="54">
        <v>34669</v>
      </c>
      <c r="B93" s="49" t="str">
        <f>[1]rates_REPOS!B93</f>
        <v>N/E</v>
      </c>
      <c r="C93" s="49" t="str">
        <f>[1]rates_REPOS!C93</f>
        <v>N/E</v>
      </c>
      <c r="D93" s="49" t="str">
        <f>[1]rates_REPOS!D93</f>
        <v>N/E</v>
      </c>
      <c r="E93" s="49">
        <f>[1]rates_REPOS!E93</f>
        <v>28.02</v>
      </c>
      <c r="F93" s="49" t="str">
        <f>[1]rates_REPOS!F93</f>
        <v>N/E</v>
      </c>
      <c r="G93" s="49" t="str">
        <f>[1]rates_REPOS!G93</f>
        <v>N/E</v>
      </c>
      <c r="H93" s="49" t="str">
        <f>[1]rates_REPOS!H93</f>
        <v>N/E</v>
      </c>
      <c r="I93" s="49" t="str">
        <f>[1]rates_REPOS!I93</f>
        <v>N/E</v>
      </c>
      <c r="J93" s="49" t="str">
        <f>[1]rates_REPOS!J93</f>
        <v>N/E</v>
      </c>
      <c r="K93" s="49" t="str">
        <f>[1]rates_REPOS!K93</f>
        <v>N/E</v>
      </c>
      <c r="L93" s="71" t="str">
        <f>[1]rates_REPOS!L93</f>
        <v>N/E</v>
      </c>
      <c r="M93" s="49">
        <f>[1]rates_REPOS!M93</f>
        <v>0</v>
      </c>
    </row>
    <row r="94" spans="1:13" x14ac:dyDescent="0.55000000000000004">
      <c r="A94" s="55">
        <v>34700</v>
      </c>
      <c r="B94" s="49" t="str">
        <f>[1]rates_REPOS!B94</f>
        <v>N/E</v>
      </c>
      <c r="C94" s="49" t="str">
        <f>[1]rates_REPOS!C94</f>
        <v>N/E</v>
      </c>
      <c r="D94" s="49" t="str">
        <f>[1]rates_REPOS!D94</f>
        <v>N/E</v>
      </c>
      <c r="E94" s="49">
        <f>[1]rates_REPOS!E94</f>
        <v>46.12</v>
      </c>
      <c r="F94" s="49" t="str">
        <f>[1]rates_REPOS!F94</f>
        <v>N/E</v>
      </c>
      <c r="G94" s="49" t="str">
        <f>[1]rates_REPOS!G94</f>
        <v>N/E</v>
      </c>
      <c r="H94" s="49" t="str">
        <f>[1]rates_REPOS!H94</f>
        <v>N/E</v>
      </c>
      <c r="I94" s="49" t="str">
        <f>[1]rates_REPOS!I94</f>
        <v>N/E</v>
      </c>
      <c r="J94" s="49" t="str">
        <f>[1]rates_REPOS!J94</f>
        <v>N/E</v>
      </c>
      <c r="K94" s="49">
        <f>[1]rates_REPOS!K94</f>
        <v>45.08</v>
      </c>
      <c r="L94" s="71">
        <f>[1]rates_REPOS!L94</f>
        <v>35.89</v>
      </c>
      <c r="M94" s="49">
        <f>[1]rates_REPOS!M94</f>
        <v>49.02</v>
      </c>
    </row>
    <row r="95" spans="1:13" x14ac:dyDescent="0.55000000000000004">
      <c r="A95" s="56">
        <v>34731</v>
      </c>
      <c r="B95" s="49" t="str">
        <f>[1]rates_REPOS!B95</f>
        <v>N/E</v>
      </c>
      <c r="C95" s="49" t="str">
        <f>[1]rates_REPOS!C95</f>
        <v>N/E</v>
      </c>
      <c r="D95" s="49" t="str">
        <f>[1]rates_REPOS!D95</f>
        <v>N/E</v>
      </c>
      <c r="E95" s="49">
        <f>[1]rates_REPOS!E95</f>
        <v>54.02</v>
      </c>
      <c r="F95" s="49" t="str">
        <f>[1]rates_REPOS!F95</f>
        <v>N/E</v>
      </c>
      <c r="G95" s="49" t="str">
        <f>[1]rates_REPOS!G95</f>
        <v>N/E</v>
      </c>
      <c r="H95" s="49" t="str">
        <f>[1]rates_REPOS!H95</f>
        <v>N/E</v>
      </c>
      <c r="I95" s="49" t="str">
        <f>[1]rates_REPOS!I95</f>
        <v>N/E</v>
      </c>
      <c r="J95" s="49" t="str">
        <f>[1]rates_REPOS!J95</f>
        <v>N/E</v>
      </c>
      <c r="K95" s="49">
        <f>[1]rates_REPOS!K95</f>
        <v>51.98</v>
      </c>
      <c r="L95" s="71">
        <f>[1]rates_REPOS!L95</f>
        <v>40.31</v>
      </c>
      <c r="M95" s="49">
        <f>[1]rates_REPOS!M95</f>
        <v>53.8</v>
      </c>
    </row>
    <row r="96" spans="1:13" x14ac:dyDescent="0.55000000000000004">
      <c r="A96" s="57">
        <v>34759</v>
      </c>
      <c r="B96" s="49">
        <f>[1]rates_REPOS!B96</f>
        <v>89.48</v>
      </c>
      <c r="C96" s="49" t="str">
        <f>[1]rates_REPOS!C96</f>
        <v>N/E</v>
      </c>
      <c r="D96" s="49" t="str">
        <f>[1]rates_REPOS!D96</f>
        <v>N/E</v>
      </c>
      <c r="E96" s="49">
        <f>[1]rates_REPOS!E96</f>
        <v>86.03</v>
      </c>
      <c r="F96" s="49" t="str">
        <f>[1]rates_REPOS!F96</f>
        <v>N/E</v>
      </c>
      <c r="G96" s="49" t="str">
        <f>[1]rates_REPOS!G96</f>
        <v>N/E</v>
      </c>
      <c r="H96" s="49" t="str">
        <f>[1]rates_REPOS!H96</f>
        <v>N/E</v>
      </c>
      <c r="I96" s="49" t="str">
        <f>[1]rates_REPOS!I96</f>
        <v>N/E</v>
      </c>
      <c r="J96" s="49" t="str">
        <f>[1]rates_REPOS!J96</f>
        <v>N/E</v>
      </c>
      <c r="K96" s="49">
        <f>[1]rates_REPOS!K96</f>
        <v>76.88</v>
      </c>
      <c r="L96" s="71">
        <f>[1]rates_REPOS!L96</f>
        <v>64.83</v>
      </c>
      <c r="M96" s="49">
        <f>[1]rates_REPOS!M96</f>
        <v>82.17</v>
      </c>
    </row>
    <row r="97" spans="1:13" x14ac:dyDescent="0.55000000000000004">
      <c r="A97" s="58">
        <v>34790</v>
      </c>
      <c r="B97" s="49">
        <f>[1]rates_REPOS!B97</f>
        <v>85.22</v>
      </c>
      <c r="C97" s="49" t="str">
        <f>[1]rates_REPOS!C97</f>
        <v>N/E</v>
      </c>
      <c r="D97" s="49" t="str">
        <f>[1]rates_REPOS!D97</f>
        <v>N/E</v>
      </c>
      <c r="E97" s="49">
        <f>[1]rates_REPOS!E97</f>
        <v>85.33</v>
      </c>
      <c r="F97" s="49" t="str">
        <f>[1]rates_REPOS!F97</f>
        <v>N/E</v>
      </c>
      <c r="G97" s="49" t="str">
        <f>[1]rates_REPOS!G97</f>
        <v>N/E</v>
      </c>
      <c r="H97" s="49" t="str">
        <f>[1]rates_REPOS!H97</f>
        <v>N/E</v>
      </c>
      <c r="I97" s="49" t="str">
        <f>[1]rates_REPOS!I97</f>
        <v>N/E</v>
      </c>
      <c r="J97" s="49" t="str">
        <f>[1]rates_REPOS!J97</f>
        <v>N/E</v>
      </c>
      <c r="K97" s="49">
        <f>[1]rates_REPOS!K97</f>
        <v>82.79</v>
      </c>
      <c r="L97" s="71">
        <f>[1]rates_REPOS!L97</f>
        <v>75.09</v>
      </c>
      <c r="M97" s="49">
        <f>[1]rates_REPOS!M97</f>
        <v>79.44</v>
      </c>
    </row>
    <row r="98" spans="1:13" x14ac:dyDescent="0.55000000000000004">
      <c r="A98" s="59">
        <v>34820</v>
      </c>
      <c r="B98" s="49">
        <f>[1]rates_REPOS!B98</f>
        <v>60.45</v>
      </c>
      <c r="C98" s="49" t="str">
        <f>[1]rates_REPOS!C98</f>
        <v>N/E</v>
      </c>
      <c r="D98" s="49" t="str">
        <f>[1]rates_REPOS!D98</f>
        <v>N/E</v>
      </c>
      <c r="E98" s="49">
        <f>[1]rates_REPOS!E98</f>
        <v>60.53</v>
      </c>
      <c r="F98" s="49" t="str">
        <f>[1]rates_REPOS!F98</f>
        <v>N/E</v>
      </c>
      <c r="G98" s="49" t="str">
        <f>[1]rates_REPOS!G98</f>
        <v>N/E</v>
      </c>
      <c r="H98" s="49" t="str">
        <f>[1]rates_REPOS!H98</f>
        <v>N/E</v>
      </c>
      <c r="I98" s="49" t="str">
        <f>[1]rates_REPOS!I98</f>
        <v>N/E</v>
      </c>
      <c r="J98" s="49" t="str">
        <f>[1]rates_REPOS!J98</f>
        <v>N/E</v>
      </c>
      <c r="K98" s="49">
        <f>[1]rates_REPOS!K98</f>
        <v>58.2</v>
      </c>
      <c r="L98" s="71">
        <f>[1]rates_REPOS!L98</f>
        <v>56.62</v>
      </c>
      <c r="M98" s="49">
        <f>[1]rates_REPOS!M98</f>
        <v>60.49</v>
      </c>
    </row>
    <row r="99" spans="1:13" x14ac:dyDescent="0.55000000000000004">
      <c r="A99" s="60">
        <v>34851</v>
      </c>
      <c r="B99" s="49">
        <f>[1]rates_REPOS!B99</f>
        <v>49.5</v>
      </c>
      <c r="C99" s="49" t="str">
        <f>[1]rates_REPOS!C99</f>
        <v>N/E</v>
      </c>
      <c r="D99" s="49" t="str">
        <f>[1]rates_REPOS!D99</f>
        <v>N/E</v>
      </c>
      <c r="E99" s="49">
        <f>[1]rates_REPOS!E99</f>
        <v>49.49</v>
      </c>
      <c r="F99" s="49" t="str">
        <f>[1]rates_REPOS!F99</f>
        <v>N/E</v>
      </c>
      <c r="G99" s="49" t="str">
        <f>[1]rates_REPOS!G99</f>
        <v>N/E</v>
      </c>
      <c r="H99" s="49" t="str">
        <f>[1]rates_REPOS!H99</f>
        <v>N/E</v>
      </c>
      <c r="I99" s="49" t="str">
        <f>[1]rates_REPOS!I99</f>
        <v>N/E</v>
      </c>
      <c r="J99" s="49" t="str">
        <f>[1]rates_REPOS!J99</f>
        <v>N/E</v>
      </c>
      <c r="K99" s="49">
        <f>[1]rates_REPOS!K99</f>
        <v>49.19</v>
      </c>
      <c r="L99" s="71">
        <f>[1]rates_REPOS!L99</f>
        <v>47.18</v>
      </c>
      <c r="M99" s="49">
        <f>[1]rates_REPOS!M99</f>
        <v>49.67</v>
      </c>
    </row>
    <row r="100" spans="1:13" x14ac:dyDescent="0.55000000000000004">
      <c r="A100" s="48">
        <v>34881</v>
      </c>
      <c r="B100" s="49">
        <f>[1]rates_REPOS!B100</f>
        <v>43</v>
      </c>
      <c r="C100" s="49" t="str">
        <f>[1]rates_REPOS!C100</f>
        <v>N/E</v>
      </c>
      <c r="D100" s="49" t="str">
        <f>[1]rates_REPOS!D100</f>
        <v>N/E</v>
      </c>
      <c r="E100" s="49">
        <f>[1]rates_REPOS!E100</f>
        <v>42.92</v>
      </c>
      <c r="F100" s="49" t="str">
        <f>[1]rates_REPOS!F100</f>
        <v>N/E</v>
      </c>
      <c r="G100" s="49" t="str">
        <f>[1]rates_REPOS!G100</f>
        <v>N/E</v>
      </c>
      <c r="H100" s="49" t="str">
        <f>[1]rates_REPOS!H100</f>
        <v>N/E</v>
      </c>
      <c r="I100" s="49" t="str">
        <f>[1]rates_REPOS!I100</f>
        <v>N/E</v>
      </c>
      <c r="J100" s="49" t="str">
        <f>[1]rates_REPOS!J100</f>
        <v>N/E</v>
      </c>
      <c r="K100" s="49">
        <f>[1]rates_REPOS!K100</f>
        <v>44.11</v>
      </c>
      <c r="L100" s="71">
        <f>[1]rates_REPOS!L100</f>
        <v>42.41</v>
      </c>
      <c r="M100" s="49">
        <f>[1]rates_REPOS!M100</f>
        <v>42.86</v>
      </c>
    </row>
    <row r="101" spans="1:13" x14ac:dyDescent="0.55000000000000004">
      <c r="A101" s="50">
        <v>34912</v>
      </c>
      <c r="B101" s="49">
        <f>[1]rates_REPOS!B101</f>
        <v>37.6</v>
      </c>
      <c r="C101" s="49" t="str">
        <f>[1]rates_REPOS!C101</f>
        <v>N/E</v>
      </c>
      <c r="D101" s="49" t="str">
        <f>[1]rates_REPOS!D101</f>
        <v>N/E</v>
      </c>
      <c r="E101" s="49">
        <f>[1]rates_REPOS!E101</f>
        <v>37.57</v>
      </c>
      <c r="F101" s="49" t="str">
        <f>[1]rates_REPOS!F101</f>
        <v>N/E</v>
      </c>
      <c r="G101" s="49" t="str">
        <f>[1]rates_REPOS!G101</f>
        <v>N/E</v>
      </c>
      <c r="H101" s="49" t="str">
        <f>[1]rates_REPOS!H101</f>
        <v>N/E</v>
      </c>
      <c r="I101" s="49" t="str">
        <f>[1]rates_REPOS!I101</f>
        <v>N/E</v>
      </c>
      <c r="J101" s="49" t="str">
        <f>[1]rates_REPOS!J101</f>
        <v>N/E</v>
      </c>
      <c r="K101" s="49">
        <f>[1]rates_REPOS!K101</f>
        <v>37.85</v>
      </c>
      <c r="L101" s="71">
        <f>[1]rates_REPOS!L101</f>
        <v>35.67</v>
      </c>
      <c r="M101" s="49">
        <f>[1]rates_REPOS!M101</f>
        <v>37.61</v>
      </c>
    </row>
    <row r="102" spans="1:13" x14ac:dyDescent="0.55000000000000004">
      <c r="A102" s="51">
        <v>34943</v>
      </c>
      <c r="B102" s="49">
        <f>[1]rates_REPOS!B102</f>
        <v>35.479999999999997</v>
      </c>
      <c r="C102" s="49" t="str">
        <f>[1]rates_REPOS!C102</f>
        <v>N/E</v>
      </c>
      <c r="D102" s="49" t="str">
        <f>[1]rates_REPOS!D102</f>
        <v>N/E</v>
      </c>
      <c r="E102" s="49">
        <f>[1]rates_REPOS!E102</f>
        <v>35.479999999999997</v>
      </c>
      <c r="F102" s="49" t="str">
        <f>[1]rates_REPOS!F102</f>
        <v>N/E</v>
      </c>
      <c r="G102" s="49" t="str">
        <f>[1]rates_REPOS!G102</f>
        <v>N/E</v>
      </c>
      <c r="H102" s="49" t="str">
        <f>[1]rates_REPOS!H102</f>
        <v>N/E</v>
      </c>
      <c r="I102" s="49" t="str">
        <f>[1]rates_REPOS!I102</f>
        <v>N/E</v>
      </c>
      <c r="J102" s="49" t="str">
        <f>[1]rates_REPOS!J102</f>
        <v>N/E</v>
      </c>
      <c r="K102" s="49">
        <f>[1]rates_REPOS!K102</f>
        <v>34.86</v>
      </c>
      <c r="L102" s="71">
        <f>[1]rates_REPOS!L102</f>
        <v>33.299999999999997</v>
      </c>
      <c r="M102" s="49">
        <f>[1]rates_REPOS!M102</f>
        <v>35.61</v>
      </c>
    </row>
    <row r="103" spans="1:13" x14ac:dyDescent="0.55000000000000004">
      <c r="A103" s="52">
        <v>34973</v>
      </c>
      <c r="B103" s="49">
        <f>[1]rates_REPOS!B103</f>
        <v>42.61</v>
      </c>
      <c r="C103" s="49" t="str">
        <f>[1]rates_REPOS!C103</f>
        <v>N/E</v>
      </c>
      <c r="D103" s="49" t="str">
        <f>[1]rates_REPOS!D103</f>
        <v>N/E</v>
      </c>
      <c r="E103" s="49">
        <f>[1]rates_REPOS!E103</f>
        <v>42.57</v>
      </c>
      <c r="F103" s="49" t="str">
        <f>[1]rates_REPOS!F103</f>
        <v>N/E</v>
      </c>
      <c r="G103" s="49" t="str">
        <f>[1]rates_REPOS!G103</f>
        <v>N/E</v>
      </c>
      <c r="H103" s="49" t="str">
        <f>[1]rates_REPOS!H103</f>
        <v>N/E</v>
      </c>
      <c r="I103" s="49" t="str">
        <f>[1]rates_REPOS!I103</f>
        <v>N/E</v>
      </c>
      <c r="J103" s="49" t="str">
        <f>[1]rates_REPOS!J103</f>
        <v>N/E</v>
      </c>
      <c r="K103" s="49">
        <f>[1]rates_REPOS!K103</f>
        <v>42.18</v>
      </c>
      <c r="L103" s="71">
        <f>[1]rates_REPOS!L103</f>
        <v>40.57</v>
      </c>
      <c r="M103" s="49">
        <f>[1]rates_REPOS!M103</f>
        <v>42.57</v>
      </c>
    </row>
    <row r="104" spans="1:13" x14ac:dyDescent="0.55000000000000004">
      <c r="A104" s="53">
        <v>35004</v>
      </c>
      <c r="B104" s="49">
        <f>[1]rates_REPOS!B104</f>
        <v>57.43</v>
      </c>
      <c r="C104" s="49" t="str">
        <f>[1]rates_REPOS!C104</f>
        <v>N/E</v>
      </c>
      <c r="D104" s="49" t="str">
        <f>[1]rates_REPOS!D104</f>
        <v>N/E</v>
      </c>
      <c r="E104" s="49">
        <f>[1]rates_REPOS!E104</f>
        <v>57.21</v>
      </c>
      <c r="F104" s="49" t="str">
        <f>[1]rates_REPOS!F104</f>
        <v>N/E</v>
      </c>
      <c r="G104" s="49" t="str">
        <f>[1]rates_REPOS!G104</f>
        <v>N/E</v>
      </c>
      <c r="H104" s="49" t="str">
        <f>[1]rates_REPOS!H104</f>
        <v>N/E</v>
      </c>
      <c r="I104" s="49" t="str">
        <f>[1]rates_REPOS!I104</f>
        <v>N/E</v>
      </c>
      <c r="J104" s="49" t="str">
        <f>[1]rates_REPOS!J104</f>
        <v>N/E</v>
      </c>
      <c r="K104" s="49">
        <f>[1]rates_REPOS!K104</f>
        <v>56.95</v>
      </c>
      <c r="L104" s="71">
        <f>[1]rates_REPOS!L104</f>
        <v>55.09</v>
      </c>
      <c r="M104" s="49">
        <f>[1]rates_REPOS!M104</f>
        <v>59.48</v>
      </c>
    </row>
    <row r="105" spans="1:13" x14ac:dyDescent="0.55000000000000004">
      <c r="A105" s="54">
        <v>35034</v>
      </c>
      <c r="B105" s="49">
        <f>[1]rates_REPOS!B105</f>
        <v>51.36</v>
      </c>
      <c r="C105" s="49" t="str">
        <f>[1]rates_REPOS!C105</f>
        <v>N/E</v>
      </c>
      <c r="D105" s="49" t="str">
        <f>[1]rates_REPOS!D105</f>
        <v>N/E</v>
      </c>
      <c r="E105" s="49">
        <f>[1]rates_REPOS!E105</f>
        <v>51.34</v>
      </c>
      <c r="F105" s="49" t="str">
        <f>[1]rates_REPOS!F105</f>
        <v>N/E</v>
      </c>
      <c r="G105" s="49" t="str">
        <f>[1]rates_REPOS!G105</f>
        <v>N/E</v>
      </c>
      <c r="H105" s="49" t="str">
        <f>[1]rates_REPOS!H105</f>
        <v>N/E</v>
      </c>
      <c r="I105" s="49" t="str">
        <f>[1]rates_REPOS!I105</f>
        <v>N/E</v>
      </c>
      <c r="J105" s="49" t="str">
        <f>[1]rates_REPOS!J105</f>
        <v>N/E</v>
      </c>
      <c r="K105" s="49">
        <f>[1]rates_REPOS!K105</f>
        <v>50.63</v>
      </c>
      <c r="L105" s="71">
        <f>[1]rates_REPOS!L105</f>
        <v>49.03</v>
      </c>
      <c r="M105" s="49">
        <f>[1]rates_REPOS!M105</f>
        <v>51.55</v>
      </c>
    </row>
    <row r="106" spans="1:13" x14ac:dyDescent="0.55000000000000004">
      <c r="A106" s="55">
        <v>35065</v>
      </c>
      <c r="B106" s="49">
        <f>[1]rates_REPOS!B106</f>
        <v>42.66</v>
      </c>
      <c r="C106" s="49" t="str">
        <f>[1]rates_REPOS!C106</f>
        <v>N/E</v>
      </c>
      <c r="D106" s="49" t="str">
        <f>[1]rates_REPOS!D106</f>
        <v>N/E</v>
      </c>
      <c r="E106" s="49">
        <f>[1]rates_REPOS!E106</f>
        <v>42.66</v>
      </c>
      <c r="F106" s="49" t="str">
        <f>[1]rates_REPOS!F106</f>
        <v>N/E</v>
      </c>
      <c r="G106" s="49" t="str">
        <f>[1]rates_REPOS!G106</f>
        <v>N/E</v>
      </c>
      <c r="H106" s="49" t="str">
        <f>[1]rates_REPOS!H106</f>
        <v>N/E</v>
      </c>
      <c r="I106" s="49" t="str">
        <f>[1]rates_REPOS!I106</f>
        <v>N/E</v>
      </c>
      <c r="J106" s="49" t="str">
        <f>[1]rates_REPOS!J106</f>
        <v>N/E</v>
      </c>
      <c r="K106" s="49">
        <f>[1]rates_REPOS!K106</f>
        <v>39.81</v>
      </c>
      <c r="L106" s="71">
        <f>[1]rates_REPOS!L106</f>
        <v>38.26</v>
      </c>
      <c r="M106" s="49">
        <f>[1]rates_REPOS!M106</f>
        <v>42.61</v>
      </c>
    </row>
    <row r="107" spans="1:13" x14ac:dyDescent="0.55000000000000004">
      <c r="A107" s="56">
        <v>35096</v>
      </c>
      <c r="B107" s="49">
        <f>[1]rates_REPOS!B107</f>
        <v>40.11</v>
      </c>
      <c r="C107" s="49" t="str">
        <f>[1]rates_REPOS!C107</f>
        <v>N/E</v>
      </c>
      <c r="D107" s="49" t="str">
        <f>[1]rates_REPOS!D107</f>
        <v>N/E</v>
      </c>
      <c r="E107" s="49">
        <f>[1]rates_REPOS!E107</f>
        <v>40.119999999999997</v>
      </c>
      <c r="F107" s="49" t="str">
        <f>[1]rates_REPOS!F107</f>
        <v>N/E</v>
      </c>
      <c r="G107" s="49" t="str">
        <f>[1]rates_REPOS!G107</f>
        <v>N/E</v>
      </c>
      <c r="H107" s="49" t="str">
        <f>[1]rates_REPOS!H107</f>
        <v>N/E</v>
      </c>
      <c r="I107" s="49" t="str">
        <f>[1]rates_REPOS!I107</f>
        <v>N/E</v>
      </c>
      <c r="J107" s="49" t="str">
        <f>[1]rates_REPOS!J107</f>
        <v>N/E</v>
      </c>
      <c r="K107" s="49">
        <f>[1]rates_REPOS!K107</f>
        <v>38.43</v>
      </c>
      <c r="L107" s="71">
        <f>[1]rates_REPOS!L107</f>
        <v>36.92</v>
      </c>
      <c r="M107" s="49">
        <f>[1]rates_REPOS!M107</f>
        <v>40.24</v>
      </c>
    </row>
    <row r="108" spans="1:13" x14ac:dyDescent="0.55000000000000004">
      <c r="A108" s="57">
        <v>35125</v>
      </c>
      <c r="B108" s="49">
        <f>[1]rates_REPOS!B108</f>
        <v>42.93</v>
      </c>
      <c r="C108" s="49" t="str">
        <f>[1]rates_REPOS!C108</f>
        <v>N/E</v>
      </c>
      <c r="D108" s="49" t="str">
        <f>[1]rates_REPOS!D108</f>
        <v>N/E</v>
      </c>
      <c r="E108" s="49">
        <f>[1]rates_REPOS!E108</f>
        <v>43.56</v>
      </c>
      <c r="F108" s="49" t="str">
        <f>[1]rates_REPOS!F108</f>
        <v>N/E</v>
      </c>
      <c r="G108" s="49" t="str">
        <f>[1]rates_REPOS!G108</f>
        <v>N/E</v>
      </c>
      <c r="H108" s="49" t="str">
        <f>[1]rates_REPOS!H108</f>
        <v>N/E</v>
      </c>
      <c r="I108" s="49" t="str">
        <f>[1]rates_REPOS!I108</f>
        <v>N/E</v>
      </c>
      <c r="J108" s="49" t="str">
        <f>[1]rates_REPOS!J108</f>
        <v>N/E</v>
      </c>
      <c r="K108" s="49">
        <f>[1]rates_REPOS!K108</f>
        <v>42.33</v>
      </c>
      <c r="L108" s="71">
        <f>[1]rates_REPOS!L108</f>
        <v>40.51</v>
      </c>
      <c r="M108" s="49">
        <f>[1]rates_REPOS!M108</f>
        <v>43.6</v>
      </c>
    </row>
    <row r="109" spans="1:13" x14ac:dyDescent="0.55000000000000004">
      <c r="A109" s="58">
        <v>35156</v>
      </c>
      <c r="B109" s="49">
        <f>[1]rates_REPOS!B109</f>
        <v>36.61</v>
      </c>
      <c r="C109" s="49" t="str">
        <f>[1]rates_REPOS!C109</f>
        <v>N/E</v>
      </c>
      <c r="D109" s="49" t="str">
        <f>[1]rates_REPOS!D109</f>
        <v>N/E</v>
      </c>
      <c r="E109" s="49">
        <f>[1]rates_REPOS!E109</f>
        <v>36.93</v>
      </c>
      <c r="F109" s="49" t="str">
        <f>[1]rates_REPOS!F109</f>
        <v>N/E</v>
      </c>
      <c r="G109" s="49" t="str">
        <f>[1]rates_REPOS!G109</f>
        <v>N/E</v>
      </c>
      <c r="H109" s="49" t="str">
        <f>[1]rates_REPOS!H109</f>
        <v>N/E</v>
      </c>
      <c r="I109" s="49" t="str">
        <f>[1]rates_REPOS!I109</f>
        <v>N/E</v>
      </c>
      <c r="J109" s="49" t="str">
        <f>[1]rates_REPOS!J109</f>
        <v>N/E</v>
      </c>
      <c r="K109" s="49">
        <f>[1]rates_REPOS!K109</f>
        <v>34.619999999999997</v>
      </c>
      <c r="L109" s="71">
        <f>[1]rates_REPOS!L109</f>
        <v>32.979999999999997</v>
      </c>
      <c r="M109" s="49">
        <f>[1]rates_REPOS!M109</f>
        <v>36.17</v>
      </c>
    </row>
    <row r="110" spans="1:13" x14ac:dyDescent="0.55000000000000004">
      <c r="A110" s="59">
        <v>35186</v>
      </c>
      <c r="B110" s="49">
        <f>[1]rates_REPOS!B110</f>
        <v>30.31</v>
      </c>
      <c r="C110" s="49" t="str">
        <f>[1]rates_REPOS!C110</f>
        <v>N/E</v>
      </c>
      <c r="D110" s="49" t="str">
        <f>[1]rates_REPOS!D110</f>
        <v>N/E</v>
      </c>
      <c r="E110" s="49">
        <f>[1]rates_REPOS!E110</f>
        <v>30.16</v>
      </c>
      <c r="F110" s="49" t="str">
        <f>[1]rates_REPOS!F110</f>
        <v>N/E</v>
      </c>
      <c r="G110" s="49" t="str">
        <f>[1]rates_REPOS!G110</f>
        <v>N/E</v>
      </c>
      <c r="H110" s="49" t="str">
        <f>[1]rates_REPOS!H110</f>
        <v>N/E</v>
      </c>
      <c r="I110" s="49" t="str">
        <f>[1]rates_REPOS!I110</f>
        <v>N/E</v>
      </c>
      <c r="J110" s="49" t="str">
        <f>[1]rates_REPOS!J110</f>
        <v>N/E</v>
      </c>
      <c r="K110" s="49">
        <f>[1]rates_REPOS!K110</f>
        <v>28.93</v>
      </c>
      <c r="L110" s="71">
        <f>[1]rates_REPOS!L110</f>
        <v>27.17</v>
      </c>
      <c r="M110" s="49">
        <f>[1]rates_REPOS!M110</f>
        <v>30.35</v>
      </c>
    </row>
    <row r="111" spans="1:13" x14ac:dyDescent="0.55000000000000004">
      <c r="A111" s="60">
        <v>35217</v>
      </c>
      <c r="B111" s="49">
        <f>[1]rates_REPOS!B111</f>
        <v>30.11</v>
      </c>
      <c r="C111" s="49" t="str">
        <f>[1]rates_REPOS!C111</f>
        <v>N/E</v>
      </c>
      <c r="D111" s="49" t="str">
        <f>[1]rates_REPOS!D111</f>
        <v>N/E</v>
      </c>
      <c r="E111" s="49">
        <f>[1]rates_REPOS!E111</f>
        <v>30.09</v>
      </c>
      <c r="F111" s="49" t="str">
        <f>[1]rates_REPOS!F111</f>
        <v>N/E</v>
      </c>
      <c r="G111" s="49" t="str">
        <f>[1]rates_REPOS!G111</f>
        <v>N/E</v>
      </c>
      <c r="H111" s="49" t="str">
        <f>[1]rates_REPOS!H111</f>
        <v>N/E</v>
      </c>
      <c r="I111" s="49" t="str">
        <f>[1]rates_REPOS!I111</f>
        <v>N/E</v>
      </c>
      <c r="J111" s="49" t="str">
        <f>[1]rates_REPOS!J111</f>
        <v>N/E</v>
      </c>
      <c r="K111" s="49">
        <f>[1]rates_REPOS!K111</f>
        <v>29.32</v>
      </c>
      <c r="L111" s="71">
        <f>[1]rates_REPOS!L111</f>
        <v>27.61</v>
      </c>
      <c r="M111" s="49">
        <f>[1]rates_REPOS!M111</f>
        <v>30.07</v>
      </c>
    </row>
    <row r="112" spans="1:13" x14ac:dyDescent="0.55000000000000004">
      <c r="A112" s="48">
        <v>35247</v>
      </c>
      <c r="B112" s="49">
        <f>[1]rates_REPOS!B112</f>
        <v>33.49</v>
      </c>
      <c r="C112" s="49" t="str">
        <f>[1]rates_REPOS!C112</f>
        <v>N/E</v>
      </c>
      <c r="D112" s="49" t="str">
        <f>[1]rates_REPOS!D112</f>
        <v>N/E</v>
      </c>
      <c r="E112" s="49">
        <f>[1]rates_REPOS!E112</f>
        <v>33.46</v>
      </c>
      <c r="F112" s="49" t="str">
        <f>[1]rates_REPOS!F112</f>
        <v>N/E</v>
      </c>
      <c r="G112" s="49" t="str">
        <f>[1]rates_REPOS!G112</f>
        <v>N/E</v>
      </c>
      <c r="H112" s="49" t="str">
        <f>[1]rates_REPOS!H112</f>
        <v>N/E</v>
      </c>
      <c r="I112" s="49" t="str">
        <f>[1]rates_REPOS!I112</f>
        <v>N/E</v>
      </c>
      <c r="J112" s="49" t="str">
        <f>[1]rates_REPOS!J112</f>
        <v>N/E</v>
      </c>
      <c r="K112" s="49">
        <f>[1]rates_REPOS!K112</f>
        <v>32.799999999999997</v>
      </c>
      <c r="L112" s="71">
        <f>[1]rates_REPOS!L112</f>
        <v>30.88</v>
      </c>
      <c r="M112" s="49">
        <f>[1]rates_REPOS!M112</f>
        <v>33.43</v>
      </c>
    </row>
    <row r="113" spans="1:13" x14ac:dyDescent="0.55000000000000004">
      <c r="A113" s="50">
        <v>35278</v>
      </c>
      <c r="B113" s="49">
        <f>[1]rates_REPOS!B113</f>
        <v>29.36</v>
      </c>
      <c r="C113" s="49" t="str">
        <f>[1]rates_REPOS!C113</f>
        <v>N/E</v>
      </c>
      <c r="D113" s="49" t="str">
        <f>[1]rates_REPOS!D113</f>
        <v>N/E</v>
      </c>
      <c r="E113" s="49">
        <f>[1]rates_REPOS!E113</f>
        <v>29.54</v>
      </c>
      <c r="F113" s="49" t="str">
        <f>[1]rates_REPOS!F113</f>
        <v>N/E</v>
      </c>
      <c r="G113" s="49" t="str">
        <f>[1]rates_REPOS!G113</f>
        <v>N/E</v>
      </c>
      <c r="H113" s="49" t="str">
        <f>[1]rates_REPOS!H113</f>
        <v>N/E</v>
      </c>
      <c r="I113" s="49" t="str">
        <f>[1]rates_REPOS!I113</f>
        <v>N/E</v>
      </c>
      <c r="J113" s="49" t="str">
        <f>[1]rates_REPOS!J113</f>
        <v>N/E</v>
      </c>
      <c r="K113" s="49">
        <f>[1]rates_REPOS!K113</f>
        <v>27.04</v>
      </c>
      <c r="L113" s="71">
        <f>[1]rates_REPOS!L113</f>
        <v>25.26</v>
      </c>
      <c r="M113" s="49">
        <f>[1]rates_REPOS!M113</f>
        <v>0</v>
      </c>
    </row>
    <row r="114" spans="1:13" x14ac:dyDescent="0.55000000000000004">
      <c r="A114" s="51">
        <v>35309</v>
      </c>
      <c r="B114" s="49">
        <f>[1]rates_REPOS!B114</f>
        <v>26.82</v>
      </c>
      <c r="C114" s="49" t="str">
        <f>[1]rates_REPOS!C114</f>
        <v>N/E</v>
      </c>
      <c r="D114" s="49" t="str">
        <f>[1]rates_REPOS!D114</f>
        <v>N/E</v>
      </c>
      <c r="E114" s="49">
        <f>[1]rates_REPOS!E114</f>
        <v>26.64</v>
      </c>
      <c r="F114" s="49" t="str">
        <f>[1]rates_REPOS!F114</f>
        <v>N/E</v>
      </c>
      <c r="G114" s="49" t="str">
        <f>[1]rates_REPOS!G114</f>
        <v>N/E</v>
      </c>
      <c r="H114" s="49" t="str">
        <f>[1]rates_REPOS!H114</f>
        <v>N/E</v>
      </c>
      <c r="I114" s="49" t="str">
        <f>[1]rates_REPOS!I114</f>
        <v>N/E</v>
      </c>
      <c r="J114" s="49" t="str">
        <f>[1]rates_REPOS!J114</f>
        <v>N/E</v>
      </c>
      <c r="K114" s="49">
        <f>[1]rates_REPOS!K114</f>
        <v>24.63</v>
      </c>
      <c r="L114" s="71">
        <f>[1]rates_REPOS!L114</f>
        <v>22.99</v>
      </c>
      <c r="M114" s="49">
        <f>[1]rates_REPOS!M114</f>
        <v>0</v>
      </c>
    </row>
    <row r="115" spans="1:13" x14ac:dyDescent="0.55000000000000004">
      <c r="A115" s="52">
        <v>35339</v>
      </c>
      <c r="B115" s="49">
        <f>[1]rates_REPOS!B115</f>
        <v>28.68</v>
      </c>
      <c r="C115" s="49" t="str">
        <f>[1]rates_REPOS!C115</f>
        <v>N/E</v>
      </c>
      <c r="D115" s="49" t="str">
        <f>[1]rates_REPOS!D115</f>
        <v>N/E</v>
      </c>
      <c r="E115" s="49">
        <f>[1]rates_REPOS!E115</f>
        <v>29.71</v>
      </c>
      <c r="F115" s="49" t="str">
        <f>[1]rates_REPOS!F115</f>
        <v>N/E</v>
      </c>
      <c r="G115" s="49" t="str">
        <f>[1]rates_REPOS!G115</f>
        <v>N/E</v>
      </c>
      <c r="H115" s="49" t="str">
        <f>[1]rates_REPOS!H115</f>
        <v>N/E</v>
      </c>
      <c r="I115" s="49" t="str">
        <f>[1]rates_REPOS!I115</f>
        <v>N/E</v>
      </c>
      <c r="J115" s="49" t="str">
        <f>[1]rates_REPOS!J115</f>
        <v>N/E</v>
      </c>
      <c r="K115" s="49">
        <f>[1]rates_REPOS!K115</f>
        <v>27.77</v>
      </c>
      <c r="L115" s="71">
        <f>[1]rates_REPOS!L115</f>
        <v>25.93</v>
      </c>
      <c r="M115" s="49">
        <f>[1]rates_REPOS!M115</f>
        <v>29.69</v>
      </c>
    </row>
    <row r="116" spans="1:13" x14ac:dyDescent="0.55000000000000004">
      <c r="A116" s="53">
        <v>35370</v>
      </c>
      <c r="B116" s="49">
        <f>[1]rates_REPOS!B116</f>
        <v>32.28</v>
      </c>
      <c r="C116" s="49" t="str">
        <f>[1]rates_REPOS!C116</f>
        <v>N/E</v>
      </c>
      <c r="D116" s="49" t="str">
        <f>[1]rates_REPOS!D116</f>
        <v>N/E</v>
      </c>
      <c r="E116" s="49">
        <f>[1]rates_REPOS!E116</f>
        <v>31.89</v>
      </c>
      <c r="F116" s="49" t="str">
        <f>[1]rates_REPOS!F116</f>
        <v>N/E</v>
      </c>
      <c r="G116" s="49" t="str">
        <f>[1]rates_REPOS!G116</f>
        <v>N/E</v>
      </c>
      <c r="H116" s="49" t="str">
        <f>[1]rates_REPOS!H116</f>
        <v>N/E</v>
      </c>
      <c r="I116" s="49" t="str">
        <f>[1]rates_REPOS!I116</f>
        <v>N/E</v>
      </c>
      <c r="J116" s="49" t="str">
        <f>[1]rates_REPOS!J116</f>
        <v>N/E</v>
      </c>
      <c r="K116" s="49">
        <f>[1]rates_REPOS!K116</f>
        <v>30.98</v>
      </c>
      <c r="L116" s="71">
        <f>[1]rates_REPOS!L116</f>
        <v>29.6</v>
      </c>
      <c r="M116" s="49">
        <f>[1]rates_REPOS!M116</f>
        <v>31.65</v>
      </c>
    </row>
    <row r="117" spans="1:13" x14ac:dyDescent="0.55000000000000004">
      <c r="A117" s="54">
        <v>35400</v>
      </c>
      <c r="B117" s="49">
        <f>[1]rates_REPOS!B117</f>
        <v>29.92</v>
      </c>
      <c r="C117" s="49" t="str">
        <f>[1]rates_REPOS!C117</f>
        <v>N/E</v>
      </c>
      <c r="D117" s="49" t="str">
        <f>[1]rates_REPOS!D117</f>
        <v>N/E</v>
      </c>
      <c r="E117" s="49">
        <f>[1]rates_REPOS!E117</f>
        <v>29.65</v>
      </c>
      <c r="F117" s="49" t="str">
        <f>[1]rates_REPOS!F117</f>
        <v>N/E</v>
      </c>
      <c r="G117" s="49" t="str">
        <f>[1]rates_REPOS!G117</f>
        <v>N/E</v>
      </c>
      <c r="H117" s="49" t="str">
        <f>[1]rates_REPOS!H117</f>
        <v>N/E</v>
      </c>
      <c r="I117" s="49" t="str">
        <f>[1]rates_REPOS!I117</f>
        <v>N/E</v>
      </c>
      <c r="J117" s="49" t="str">
        <f>[1]rates_REPOS!J117</f>
        <v>N/E</v>
      </c>
      <c r="K117" s="49">
        <f>[1]rates_REPOS!K117</f>
        <v>29.18</v>
      </c>
      <c r="L117" s="71">
        <f>[1]rates_REPOS!L117</f>
        <v>28.23</v>
      </c>
      <c r="M117" s="49">
        <f>[1]rates_REPOS!M117</f>
        <v>28.71</v>
      </c>
    </row>
    <row r="118" spans="1:13" x14ac:dyDescent="0.55000000000000004">
      <c r="A118" s="55">
        <v>35431</v>
      </c>
      <c r="B118" s="49">
        <f>[1]rates_REPOS!B118</f>
        <v>25.96</v>
      </c>
      <c r="C118" s="49">
        <f>[1]rates_REPOS!C118</f>
        <v>25.38</v>
      </c>
      <c r="D118" s="49" t="str">
        <f>[1]rates_REPOS!D118</f>
        <v>N/E</v>
      </c>
      <c r="E118" s="49">
        <f>[1]rates_REPOS!E118</f>
        <v>25.87</v>
      </c>
      <c r="F118" s="49" t="str">
        <f>[1]rates_REPOS!F118</f>
        <v>N/E</v>
      </c>
      <c r="G118" s="49" t="str">
        <f>[1]rates_REPOS!G118</f>
        <v>N/E</v>
      </c>
      <c r="H118" s="49" t="str">
        <f>[1]rates_REPOS!H118</f>
        <v>N/E</v>
      </c>
      <c r="I118" s="49" t="str">
        <f>[1]rates_REPOS!I118</f>
        <v>N/E</v>
      </c>
      <c r="J118" s="49" t="str">
        <f>[1]rates_REPOS!J118</f>
        <v>N/E</v>
      </c>
      <c r="K118" s="49">
        <f>[1]rates_REPOS!K118</f>
        <v>24.45</v>
      </c>
      <c r="L118" s="71">
        <f>[1]rates_REPOS!L118</f>
        <v>23.28</v>
      </c>
      <c r="M118" s="49">
        <f>[1]rates_REPOS!M118</f>
        <v>24.59</v>
      </c>
    </row>
    <row r="119" spans="1:13" x14ac:dyDescent="0.55000000000000004">
      <c r="A119" s="56">
        <v>35462</v>
      </c>
      <c r="B119" s="49">
        <f>[1]rates_REPOS!B119</f>
        <v>22.11</v>
      </c>
      <c r="C119" s="49">
        <f>[1]rates_REPOS!C119</f>
        <v>23.54</v>
      </c>
      <c r="D119" s="49" t="str">
        <f>[1]rates_REPOS!D119</f>
        <v>N/E</v>
      </c>
      <c r="E119" s="49">
        <f>[1]rates_REPOS!E119</f>
        <v>22.24</v>
      </c>
      <c r="F119" s="49" t="str">
        <f>[1]rates_REPOS!F119</f>
        <v>N/E</v>
      </c>
      <c r="G119" s="49" t="str">
        <f>[1]rates_REPOS!G119</f>
        <v>N/E</v>
      </c>
      <c r="H119" s="49" t="str">
        <f>[1]rates_REPOS!H119</f>
        <v>N/E</v>
      </c>
      <c r="I119" s="49" t="str">
        <f>[1]rates_REPOS!I119</f>
        <v>N/E</v>
      </c>
      <c r="J119" s="49" t="str">
        <f>[1]rates_REPOS!J119</f>
        <v>N/E</v>
      </c>
      <c r="K119" s="49">
        <f>[1]rates_REPOS!K119</f>
        <v>21.1</v>
      </c>
      <c r="L119" s="71">
        <f>[1]rates_REPOS!L119</f>
        <v>19.73</v>
      </c>
      <c r="M119" s="49">
        <f>[1]rates_REPOS!M119</f>
        <v>23.95</v>
      </c>
    </row>
    <row r="120" spans="1:13" x14ac:dyDescent="0.55000000000000004">
      <c r="A120" s="57">
        <v>35490</v>
      </c>
      <c r="B120" s="49">
        <f>[1]rates_REPOS!B120</f>
        <v>23.95</v>
      </c>
      <c r="C120" s="49">
        <f>[1]rates_REPOS!C120</f>
        <v>23.73</v>
      </c>
      <c r="D120" s="49" t="str">
        <f>[1]rates_REPOS!D120</f>
        <v>N/E</v>
      </c>
      <c r="E120" s="49">
        <f>[1]rates_REPOS!E120</f>
        <v>24.04</v>
      </c>
      <c r="F120" s="49" t="str">
        <f>[1]rates_REPOS!F120</f>
        <v>N/E</v>
      </c>
      <c r="G120" s="49" t="str">
        <f>[1]rates_REPOS!G120</f>
        <v>N/E</v>
      </c>
      <c r="H120" s="49" t="str">
        <f>[1]rates_REPOS!H120</f>
        <v>N/E</v>
      </c>
      <c r="I120" s="49" t="str">
        <f>[1]rates_REPOS!I120</f>
        <v>N/E</v>
      </c>
      <c r="J120" s="49" t="str">
        <f>[1]rates_REPOS!J120</f>
        <v>N/E</v>
      </c>
      <c r="K120" s="49">
        <f>[1]rates_REPOS!K120</f>
        <v>23.88</v>
      </c>
      <c r="L120" s="71">
        <f>[1]rates_REPOS!L120</f>
        <v>22.22</v>
      </c>
      <c r="M120" s="49">
        <f>[1]rates_REPOS!M120</f>
        <v>24.43</v>
      </c>
    </row>
    <row r="121" spans="1:13" x14ac:dyDescent="0.55000000000000004">
      <c r="A121" s="58">
        <v>35521</v>
      </c>
      <c r="B121" s="49">
        <f>[1]rates_REPOS!B121</f>
        <v>23.98</v>
      </c>
      <c r="C121" s="49">
        <f>[1]rates_REPOS!C121</f>
        <v>23.97</v>
      </c>
      <c r="D121" s="49" t="str">
        <f>[1]rates_REPOS!D121</f>
        <v>N/E</v>
      </c>
      <c r="E121" s="49">
        <f>[1]rates_REPOS!E121</f>
        <v>23.8</v>
      </c>
      <c r="F121" s="49" t="str">
        <f>[1]rates_REPOS!F121</f>
        <v>N/E</v>
      </c>
      <c r="G121" s="49" t="str">
        <f>[1]rates_REPOS!G121</f>
        <v>N/E</v>
      </c>
      <c r="H121" s="49" t="str">
        <f>[1]rates_REPOS!H121</f>
        <v>N/E</v>
      </c>
      <c r="I121" s="49" t="str">
        <f>[1]rates_REPOS!I121</f>
        <v>N/E</v>
      </c>
      <c r="J121" s="49" t="str">
        <f>[1]rates_REPOS!J121</f>
        <v>N/E</v>
      </c>
      <c r="K121" s="49">
        <f>[1]rates_REPOS!K121</f>
        <v>23.23</v>
      </c>
      <c r="L121" s="71">
        <f>[1]rates_REPOS!L121</f>
        <v>22</v>
      </c>
      <c r="M121" s="49">
        <f>[1]rates_REPOS!M121</f>
        <v>21.36</v>
      </c>
    </row>
    <row r="122" spans="1:13" x14ac:dyDescent="0.55000000000000004">
      <c r="A122" s="59">
        <v>35551</v>
      </c>
      <c r="B122" s="49">
        <f>[1]rates_REPOS!B122</f>
        <v>20.65</v>
      </c>
      <c r="C122" s="49">
        <f>[1]rates_REPOS!C122</f>
        <v>21.73</v>
      </c>
      <c r="D122" s="49" t="str">
        <f>[1]rates_REPOS!D122</f>
        <v>N/E</v>
      </c>
      <c r="E122" s="49">
        <f>[1]rates_REPOS!E122</f>
        <v>20.59</v>
      </c>
      <c r="F122" s="49" t="str">
        <f>[1]rates_REPOS!F122</f>
        <v>N/E</v>
      </c>
      <c r="G122" s="49" t="str">
        <f>[1]rates_REPOS!G122</f>
        <v>N/E</v>
      </c>
      <c r="H122" s="49" t="str">
        <f>[1]rates_REPOS!H122</f>
        <v>N/E</v>
      </c>
      <c r="I122" s="49" t="str">
        <f>[1]rates_REPOS!I122</f>
        <v>N/E</v>
      </c>
      <c r="J122" s="49" t="str">
        <f>[1]rates_REPOS!J122</f>
        <v>N/E</v>
      </c>
      <c r="K122" s="49">
        <f>[1]rates_REPOS!K122</f>
        <v>19.46</v>
      </c>
      <c r="L122" s="71">
        <f>[1]rates_REPOS!L122</f>
        <v>18.22</v>
      </c>
      <c r="M122" s="49">
        <f>[1]rates_REPOS!M122</f>
        <v>20.55</v>
      </c>
    </row>
    <row r="123" spans="1:13" x14ac:dyDescent="0.55000000000000004">
      <c r="A123" s="60">
        <v>35582</v>
      </c>
      <c r="B123" s="49">
        <f>[1]rates_REPOS!B123</f>
        <v>22.53</v>
      </c>
      <c r="C123" s="49">
        <f>[1]rates_REPOS!C123</f>
        <v>22.41</v>
      </c>
      <c r="D123" s="49" t="str">
        <f>[1]rates_REPOS!D123</f>
        <v>N/E</v>
      </c>
      <c r="E123" s="49">
        <f>[1]rates_REPOS!E123</f>
        <v>22.5</v>
      </c>
      <c r="F123" s="49" t="str">
        <f>[1]rates_REPOS!F123</f>
        <v>N/E</v>
      </c>
      <c r="G123" s="49" t="str">
        <f>[1]rates_REPOS!G123</f>
        <v>N/E</v>
      </c>
      <c r="H123" s="49" t="str">
        <f>[1]rates_REPOS!H123</f>
        <v>N/E</v>
      </c>
      <c r="I123" s="49" t="str">
        <f>[1]rates_REPOS!I123</f>
        <v>N/E</v>
      </c>
      <c r="J123" s="49" t="str">
        <f>[1]rates_REPOS!J123</f>
        <v>N/E</v>
      </c>
      <c r="K123" s="49">
        <f>[1]rates_REPOS!K123</f>
        <v>21.79</v>
      </c>
      <c r="L123" s="71">
        <f>[1]rates_REPOS!L123</f>
        <v>20.85</v>
      </c>
      <c r="M123" s="49">
        <f>[1]rates_REPOS!M123</f>
        <v>22.47</v>
      </c>
    </row>
    <row r="124" spans="1:13" x14ac:dyDescent="0.55000000000000004">
      <c r="A124" s="48">
        <v>35612</v>
      </c>
      <c r="B124" s="49">
        <f>[1]rates_REPOS!B124</f>
        <v>20.5</v>
      </c>
      <c r="C124" s="49">
        <f>[1]rates_REPOS!C124</f>
        <v>20.73</v>
      </c>
      <c r="D124" s="49" t="str">
        <f>[1]rates_REPOS!D124</f>
        <v>N/E</v>
      </c>
      <c r="E124" s="49">
        <f>[1]rates_REPOS!E124</f>
        <v>20.48</v>
      </c>
      <c r="F124" s="49" t="str">
        <f>[1]rates_REPOS!F124</f>
        <v>N/E</v>
      </c>
      <c r="G124" s="49" t="str">
        <f>[1]rates_REPOS!G124</f>
        <v>N/E</v>
      </c>
      <c r="H124" s="49" t="str">
        <f>[1]rates_REPOS!H124</f>
        <v>N/E</v>
      </c>
      <c r="I124" s="49" t="str">
        <f>[1]rates_REPOS!I124</f>
        <v>N/E</v>
      </c>
      <c r="J124" s="49" t="str">
        <f>[1]rates_REPOS!J124</f>
        <v>N/E</v>
      </c>
      <c r="K124" s="49">
        <f>[1]rates_REPOS!K124</f>
        <v>19.920000000000002</v>
      </c>
      <c r="L124" s="71">
        <f>[1]rates_REPOS!L124</f>
        <v>18.72</v>
      </c>
      <c r="M124" s="49">
        <f>[1]rates_REPOS!M124</f>
        <v>20.45</v>
      </c>
    </row>
    <row r="125" spans="1:13" x14ac:dyDescent="0.55000000000000004">
      <c r="A125" s="50">
        <v>35643</v>
      </c>
      <c r="B125" s="49">
        <f>[1]rates_REPOS!B125</f>
        <v>20.64</v>
      </c>
      <c r="C125" s="49">
        <f>[1]rates_REPOS!C125</f>
        <v>21.27</v>
      </c>
      <c r="D125" s="49" t="str">
        <f>[1]rates_REPOS!D125</f>
        <v>N/E</v>
      </c>
      <c r="E125" s="49">
        <f>[1]rates_REPOS!E125</f>
        <v>20.66</v>
      </c>
      <c r="F125" s="49" t="str">
        <f>[1]rates_REPOS!F125</f>
        <v>N/E</v>
      </c>
      <c r="G125" s="49" t="str">
        <f>[1]rates_REPOS!G125</f>
        <v>N/E</v>
      </c>
      <c r="H125" s="49" t="str">
        <f>[1]rates_REPOS!H125</f>
        <v>N/E</v>
      </c>
      <c r="I125" s="49" t="str">
        <f>[1]rates_REPOS!I125</f>
        <v>N/E</v>
      </c>
      <c r="J125" s="49" t="str">
        <f>[1]rates_REPOS!J125</f>
        <v>N/E</v>
      </c>
      <c r="K125" s="49">
        <f>[1]rates_REPOS!K125</f>
        <v>19.579999999999998</v>
      </c>
      <c r="L125" s="71">
        <f>[1]rates_REPOS!L125</f>
        <v>18.72</v>
      </c>
      <c r="M125" s="49">
        <f>[1]rates_REPOS!M125</f>
        <v>20.63</v>
      </c>
    </row>
    <row r="126" spans="1:13" x14ac:dyDescent="0.55000000000000004">
      <c r="A126" s="51">
        <v>35674</v>
      </c>
      <c r="B126" s="49">
        <f>[1]rates_REPOS!B126</f>
        <v>20.23</v>
      </c>
      <c r="C126" s="49">
        <f>[1]rates_REPOS!C126</f>
        <v>21.27</v>
      </c>
      <c r="D126" s="49" t="str">
        <f>[1]rates_REPOS!D126</f>
        <v>N/E</v>
      </c>
      <c r="E126" s="49">
        <f>[1]rates_REPOS!E126</f>
        <v>20.03</v>
      </c>
      <c r="F126" s="49" t="str">
        <f>[1]rates_REPOS!F126</f>
        <v>N/E</v>
      </c>
      <c r="G126" s="49" t="str">
        <f>[1]rates_REPOS!G126</f>
        <v>N/E</v>
      </c>
      <c r="H126" s="49" t="str">
        <f>[1]rates_REPOS!H126</f>
        <v>N/E</v>
      </c>
      <c r="I126" s="49" t="str">
        <f>[1]rates_REPOS!I126</f>
        <v>N/E</v>
      </c>
      <c r="J126" s="49" t="str">
        <f>[1]rates_REPOS!J126</f>
        <v>N/E</v>
      </c>
      <c r="K126" s="49">
        <f>[1]rates_REPOS!K126</f>
        <v>18.96</v>
      </c>
      <c r="L126" s="71">
        <f>[1]rates_REPOS!L126</f>
        <v>18.170000000000002</v>
      </c>
      <c r="M126" s="49">
        <f>[1]rates_REPOS!M126</f>
        <v>19.98</v>
      </c>
    </row>
    <row r="127" spans="1:13" x14ac:dyDescent="0.55000000000000004">
      <c r="A127" s="52">
        <v>35704</v>
      </c>
      <c r="B127" s="49">
        <f>[1]rates_REPOS!B127</f>
        <v>19.7</v>
      </c>
      <c r="C127" s="49">
        <f>[1]rates_REPOS!C127</f>
        <v>20.47</v>
      </c>
      <c r="D127" s="49" t="str">
        <f>[1]rates_REPOS!D127</f>
        <v>N/E</v>
      </c>
      <c r="E127" s="49">
        <f>[1]rates_REPOS!E127</f>
        <v>19.38</v>
      </c>
      <c r="F127" s="49" t="str">
        <f>[1]rates_REPOS!F127</f>
        <v>N/E</v>
      </c>
      <c r="G127" s="49" t="str">
        <f>[1]rates_REPOS!G127</f>
        <v>N/E</v>
      </c>
      <c r="H127" s="49" t="str">
        <f>[1]rates_REPOS!H127</f>
        <v>N/E</v>
      </c>
      <c r="I127" s="49" t="str">
        <f>[1]rates_REPOS!I127</f>
        <v>N/E</v>
      </c>
      <c r="J127" s="49" t="str">
        <f>[1]rates_REPOS!J127</f>
        <v>N/E</v>
      </c>
      <c r="K127" s="49">
        <f>[1]rates_REPOS!K127</f>
        <v>19.02</v>
      </c>
      <c r="L127" s="71">
        <f>[1]rates_REPOS!L127</f>
        <v>18.29</v>
      </c>
      <c r="M127" s="49">
        <f>[1]rates_REPOS!M127</f>
        <v>19.34</v>
      </c>
    </row>
    <row r="128" spans="1:13" x14ac:dyDescent="0.55000000000000004">
      <c r="A128" s="53">
        <v>35735</v>
      </c>
      <c r="B128" s="49">
        <f>[1]rates_REPOS!B128</f>
        <v>22.17</v>
      </c>
      <c r="C128" s="49">
        <f>[1]rates_REPOS!C128</f>
        <v>22.55</v>
      </c>
      <c r="D128" s="49" t="str">
        <f>[1]rates_REPOS!D128</f>
        <v>N/E</v>
      </c>
      <c r="E128" s="49">
        <f>[1]rates_REPOS!E128</f>
        <v>21.82</v>
      </c>
      <c r="F128" s="49" t="str">
        <f>[1]rates_REPOS!F128</f>
        <v>N/E</v>
      </c>
      <c r="G128" s="49" t="str">
        <f>[1]rates_REPOS!G128</f>
        <v>N/E</v>
      </c>
      <c r="H128" s="49" t="str">
        <f>[1]rates_REPOS!H128</f>
        <v>N/E</v>
      </c>
      <c r="I128" s="49" t="str">
        <f>[1]rates_REPOS!I128</f>
        <v>N/E</v>
      </c>
      <c r="J128" s="49" t="str">
        <f>[1]rates_REPOS!J128</f>
        <v>N/E</v>
      </c>
      <c r="K128" s="49">
        <f>[1]rates_REPOS!K128</f>
        <v>20.13</v>
      </c>
      <c r="L128" s="71">
        <f>[1]rates_REPOS!L128</f>
        <v>18.78</v>
      </c>
      <c r="M128" s="49">
        <f>[1]rates_REPOS!M128</f>
        <v>21.8</v>
      </c>
    </row>
    <row r="129" spans="1:13" x14ac:dyDescent="0.55000000000000004">
      <c r="A129" s="54">
        <v>35765</v>
      </c>
      <c r="B129" s="49">
        <f>[1]rates_REPOS!B129</f>
        <v>20.48</v>
      </c>
      <c r="C129" s="49">
        <f>[1]rates_REPOS!C129</f>
        <v>20.48</v>
      </c>
      <c r="D129" s="49" t="str">
        <f>[1]rates_REPOS!D129</f>
        <v>N/E</v>
      </c>
      <c r="E129" s="49">
        <f>[1]rates_REPOS!E129</f>
        <v>20.41</v>
      </c>
      <c r="F129" s="49" t="str">
        <f>[1]rates_REPOS!F129</f>
        <v>N/E</v>
      </c>
      <c r="G129" s="49" t="str">
        <f>[1]rates_REPOS!G129</f>
        <v>N/E</v>
      </c>
      <c r="H129" s="49" t="str">
        <f>[1]rates_REPOS!H129</f>
        <v>N/E</v>
      </c>
      <c r="I129" s="49" t="str">
        <f>[1]rates_REPOS!I129</f>
        <v>N/E</v>
      </c>
      <c r="J129" s="49" t="str">
        <f>[1]rates_REPOS!J129</f>
        <v>N/E</v>
      </c>
      <c r="K129" s="49">
        <f>[1]rates_REPOS!K129</f>
        <v>20.23</v>
      </c>
      <c r="L129" s="71">
        <f>[1]rates_REPOS!L129</f>
        <v>19.53</v>
      </c>
      <c r="M129" s="49">
        <f>[1]rates_REPOS!M129</f>
        <v>20.38</v>
      </c>
    </row>
    <row r="130" spans="1:13" x14ac:dyDescent="0.55000000000000004">
      <c r="A130" s="55">
        <v>35796</v>
      </c>
      <c r="B130" s="49">
        <f>[1]rates_REPOS!B130</f>
        <v>19.739999999999998</v>
      </c>
      <c r="C130" s="49">
        <f>[1]rates_REPOS!C130</f>
        <v>19.95</v>
      </c>
      <c r="D130" s="49" t="str">
        <f>[1]rates_REPOS!D130</f>
        <v>N/E</v>
      </c>
      <c r="E130" s="49">
        <f>[1]rates_REPOS!E130</f>
        <v>19.47</v>
      </c>
      <c r="F130" s="49" t="str">
        <f>[1]rates_REPOS!F130</f>
        <v>N/E</v>
      </c>
      <c r="G130" s="49" t="str">
        <f>[1]rates_REPOS!G130</f>
        <v>N/E</v>
      </c>
      <c r="H130" s="49" t="str">
        <f>[1]rates_REPOS!H130</f>
        <v>N/E</v>
      </c>
      <c r="I130" s="49" t="str">
        <f>[1]rates_REPOS!I130</f>
        <v>N/E</v>
      </c>
      <c r="J130" s="49" t="str">
        <f>[1]rates_REPOS!J130</f>
        <v>N/E</v>
      </c>
      <c r="K130" s="49">
        <f>[1]rates_REPOS!K130</f>
        <v>18.52</v>
      </c>
      <c r="L130" s="71">
        <f>[1]rates_REPOS!L130</f>
        <v>17.940000000000001</v>
      </c>
      <c r="M130" s="49">
        <f>[1]rates_REPOS!M130</f>
        <v>19.440000000000001</v>
      </c>
    </row>
    <row r="131" spans="1:13" x14ac:dyDescent="0.55000000000000004">
      <c r="A131" s="56">
        <v>35827</v>
      </c>
      <c r="B131" s="49">
        <f>[1]rates_REPOS!B131</f>
        <v>20.52</v>
      </c>
      <c r="C131" s="49">
        <f>[1]rates_REPOS!C131</f>
        <v>20.67</v>
      </c>
      <c r="D131" s="49" t="str">
        <f>[1]rates_REPOS!D131</f>
        <v>N/E</v>
      </c>
      <c r="E131" s="49">
        <f>[1]rates_REPOS!E131</f>
        <v>20.61</v>
      </c>
      <c r="F131" s="49" t="str">
        <f>[1]rates_REPOS!F131</f>
        <v>N/E</v>
      </c>
      <c r="G131" s="49" t="str">
        <f>[1]rates_REPOS!G131</f>
        <v>N/E</v>
      </c>
      <c r="H131" s="49" t="str">
        <f>[1]rates_REPOS!H131</f>
        <v>N/E</v>
      </c>
      <c r="I131" s="49" t="str">
        <f>[1]rates_REPOS!I131</f>
        <v>N/E</v>
      </c>
      <c r="J131" s="49" t="str">
        <f>[1]rates_REPOS!J131</f>
        <v>N/E</v>
      </c>
      <c r="K131" s="49">
        <f>[1]rates_REPOS!K131</f>
        <v>20.05</v>
      </c>
      <c r="L131" s="71">
        <f>[1]rates_REPOS!L131</f>
        <v>18.79</v>
      </c>
      <c r="M131" s="49">
        <f>[1]rates_REPOS!M131</f>
        <v>20.58</v>
      </c>
    </row>
    <row r="132" spans="1:13" x14ac:dyDescent="0.55000000000000004">
      <c r="A132" s="57">
        <v>35855</v>
      </c>
      <c r="B132" s="49">
        <f>[1]rates_REPOS!B132</f>
        <v>21.69</v>
      </c>
      <c r="C132" s="49">
        <f>[1]rates_REPOS!C132</f>
        <v>21.83</v>
      </c>
      <c r="D132" s="49" t="str">
        <f>[1]rates_REPOS!D132</f>
        <v>N/E</v>
      </c>
      <c r="E132" s="49">
        <f>[1]rates_REPOS!E132</f>
        <v>21.71</v>
      </c>
      <c r="F132" s="49" t="str">
        <f>[1]rates_REPOS!F132</f>
        <v>N/E</v>
      </c>
      <c r="G132" s="49" t="str">
        <f>[1]rates_REPOS!G132</f>
        <v>N/E</v>
      </c>
      <c r="H132" s="49" t="str">
        <f>[1]rates_REPOS!H132</f>
        <v>N/E</v>
      </c>
      <c r="I132" s="49" t="str">
        <f>[1]rates_REPOS!I132</f>
        <v>N/E</v>
      </c>
      <c r="J132" s="49" t="str">
        <f>[1]rates_REPOS!J132</f>
        <v>N/E</v>
      </c>
      <c r="K132" s="49">
        <f>[1]rates_REPOS!K132</f>
        <v>20.72</v>
      </c>
      <c r="L132" s="71">
        <f>[1]rates_REPOS!L132</f>
        <v>19.649999999999999</v>
      </c>
      <c r="M132" s="49">
        <f>[1]rates_REPOS!M132</f>
        <v>22.57</v>
      </c>
    </row>
    <row r="133" spans="1:13" x14ac:dyDescent="0.55000000000000004">
      <c r="A133" s="58">
        <v>35886</v>
      </c>
      <c r="B133" s="49">
        <f>[1]rates_REPOS!B133</f>
        <v>20.55</v>
      </c>
      <c r="C133" s="49">
        <f>[1]rates_REPOS!C133</f>
        <v>20.440000000000001</v>
      </c>
      <c r="D133" s="49" t="str">
        <f>[1]rates_REPOS!D133</f>
        <v>N/E</v>
      </c>
      <c r="E133" s="49">
        <f>[1]rates_REPOS!E133</f>
        <v>20.41</v>
      </c>
      <c r="F133" s="49" t="str">
        <f>[1]rates_REPOS!F133</f>
        <v>N/E</v>
      </c>
      <c r="G133" s="49" t="str">
        <f>[1]rates_REPOS!G133</f>
        <v>N/E</v>
      </c>
      <c r="H133" s="49" t="str">
        <f>[1]rates_REPOS!H133</f>
        <v>N/E</v>
      </c>
      <c r="I133" s="49" t="str">
        <f>[1]rates_REPOS!I133</f>
        <v>N/E</v>
      </c>
      <c r="J133" s="49" t="str">
        <f>[1]rates_REPOS!J133</f>
        <v>N/E</v>
      </c>
      <c r="K133" s="49">
        <f>[1]rates_REPOS!K133</f>
        <v>19.829999999999998</v>
      </c>
      <c r="L133" s="71">
        <f>[1]rates_REPOS!L133</f>
        <v>19.02</v>
      </c>
      <c r="M133" s="49">
        <f>[1]rates_REPOS!M133</f>
        <v>20.39</v>
      </c>
    </row>
    <row r="134" spans="1:13" x14ac:dyDescent="0.55000000000000004">
      <c r="A134" s="59">
        <v>35916</v>
      </c>
      <c r="B134" s="49">
        <f>[1]rates_REPOS!B134</f>
        <v>19.899999999999999</v>
      </c>
      <c r="C134" s="49">
        <f>[1]rates_REPOS!C134</f>
        <v>20.27</v>
      </c>
      <c r="D134" s="49" t="str">
        <f>[1]rates_REPOS!D134</f>
        <v>N/E</v>
      </c>
      <c r="E134" s="49">
        <f>[1]rates_REPOS!E134</f>
        <v>20.170000000000002</v>
      </c>
      <c r="F134" s="49" t="str">
        <f>[1]rates_REPOS!F134</f>
        <v>N/E</v>
      </c>
      <c r="G134" s="49" t="str">
        <f>[1]rates_REPOS!G134</f>
        <v>N/E</v>
      </c>
      <c r="H134" s="49" t="str">
        <f>[1]rates_REPOS!H134</f>
        <v>N/E</v>
      </c>
      <c r="I134" s="49" t="str">
        <f>[1]rates_REPOS!I134</f>
        <v>N/E</v>
      </c>
      <c r="J134" s="49" t="str">
        <f>[1]rates_REPOS!J134</f>
        <v>N/E</v>
      </c>
      <c r="K134" s="49">
        <f>[1]rates_REPOS!K134</f>
        <v>18.93</v>
      </c>
      <c r="L134" s="71">
        <f>[1]rates_REPOS!L134</f>
        <v>18</v>
      </c>
      <c r="M134" s="49">
        <f>[1]rates_REPOS!M134</f>
        <v>20.13</v>
      </c>
    </row>
    <row r="135" spans="1:13" x14ac:dyDescent="0.55000000000000004">
      <c r="A135" s="60">
        <v>35947</v>
      </c>
      <c r="B135" s="49">
        <f>[1]rates_REPOS!B135</f>
        <v>21.47</v>
      </c>
      <c r="C135" s="49">
        <f>[1]rates_REPOS!C135</f>
        <v>21.79</v>
      </c>
      <c r="D135" s="49" t="str">
        <f>[1]rates_REPOS!D135</f>
        <v>N/E</v>
      </c>
      <c r="E135" s="49">
        <f>[1]rates_REPOS!E135</f>
        <v>21.1</v>
      </c>
      <c r="F135" s="49" t="str">
        <f>[1]rates_REPOS!F135</f>
        <v>N/E</v>
      </c>
      <c r="G135" s="49" t="str">
        <f>[1]rates_REPOS!G135</f>
        <v>N/E</v>
      </c>
      <c r="H135" s="49" t="str">
        <f>[1]rates_REPOS!H135</f>
        <v>N/E</v>
      </c>
      <c r="I135" s="49" t="str">
        <f>[1]rates_REPOS!I135</f>
        <v>N/E</v>
      </c>
      <c r="J135" s="49" t="str">
        <f>[1]rates_REPOS!J135</f>
        <v>N/E</v>
      </c>
      <c r="K135" s="49">
        <f>[1]rates_REPOS!K135</f>
        <v>19.87</v>
      </c>
      <c r="L135" s="71">
        <f>[1]rates_REPOS!L135</f>
        <v>19.059999999999999</v>
      </c>
      <c r="M135" s="49">
        <f>[1]rates_REPOS!M135</f>
        <v>21.08</v>
      </c>
    </row>
    <row r="136" spans="1:13" x14ac:dyDescent="0.55000000000000004">
      <c r="A136" s="48">
        <v>35977</v>
      </c>
      <c r="B136" s="49">
        <f>[1]rates_REPOS!B136</f>
        <v>21.88</v>
      </c>
      <c r="C136" s="49">
        <f>[1]rates_REPOS!C136</f>
        <v>22.66</v>
      </c>
      <c r="D136" s="49" t="str">
        <f>[1]rates_REPOS!D136</f>
        <v>N/E</v>
      </c>
      <c r="E136" s="49">
        <f>[1]rates_REPOS!E136</f>
        <v>21.75</v>
      </c>
      <c r="F136" s="49" t="str">
        <f>[1]rates_REPOS!F136</f>
        <v>N/E</v>
      </c>
      <c r="G136" s="49" t="str">
        <f>[1]rates_REPOS!G136</f>
        <v>N/E</v>
      </c>
      <c r="H136" s="49" t="str">
        <f>[1]rates_REPOS!H136</f>
        <v>N/E</v>
      </c>
      <c r="I136" s="49" t="str">
        <f>[1]rates_REPOS!I136</f>
        <v>N/E</v>
      </c>
      <c r="J136" s="49" t="str">
        <f>[1]rates_REPOS!J136</f>
        <v>N/E</v>
      </c>
      <c r="K136" s="49">
        <f>[1]rates_REPOS!K136</f>
        <v>20.43</v>
      </c>
      <c r="L136" s="71">
        <f>[1]rates_REPOS!L136</f>
        <v>19.489999999999998</v>
      </c>
      <c r="M136" s="49">
        <f>[1]rates_REPOS!M136</f>
        <v>21.72</v>
      </c>
    </row>
    <row r="137" spans="1:13" x14ac:dyDescent="0.55000000000000004">
      <c r="A137" s="50">
        <v>36008</v>
      </c>
      <c r="B137" s="49">
        <f>[1]rates_REPOS!B137</f>
        <v>25.78</v>
      </c>
      <c r="C137" s="49">
        <f>[1]rates_REPOS!C137</f>
        <v>27.2</v>
      </c>
      <c r="D137" s="49" t="str">
        <f>[1]rates_REPOS!D137</f>
        <v>N/E</v>
      </c>
      <c r="E137" s="49">
        <f>[1]rates_REPOS!E137</f>
        <v>25.33</v>
      </c>
      <c r="F137" s="49" t="str">
        <f>[1]rates_REPOS!F137</f>
        <v>N/E</v>
      </c>
      <c r="G137" s="49" t="str">
        <f>[1]rates_REPOS!G137</f>
        <v>N/E</v>
      </c>
      <c r="H137" s="49" t="str">
        <f>[1]rates_REPOS!H137</f>
        <v>N/E</v>
      </c>
      <c r="I137" s="49" t="str">
        <f>[1]rates_REPOS!I137</f>
        <v>N/E</v>
      </c>
      <c r="J137" s="49" t="str">
        <f>[1]rates_REPOS!J137</f>
        <v>N/E</v>
      </c>
      <c r="K137" s="49">
        <f>[1]rates_REPOS!K137</f>
        <v>24.74</v>
      </c>
      <c r="L137" s="71">
        <f>[1]rates_REPOS!L137</f>
        <v>23.31</v>
      </c>
      <c r="M137" s="49">
        <f>[1]rates_REPOS!M137</f>
        <v>25.29</v>
      </c>
    </row>
    <row r="138" spans="1:13" x14ac:dyDescent="0.55000000000000004">
      <c r="A138" s="51">
        <v>36039</v>
      </c>
      <c r="B138" s="49">
        <f>[1]rates_REPOS!B138</f>
        <v>42.04</v>
      </c>
      <c r="C138" s="49">
        <f>[1]rates_REPOS!C138</f>
        <v>40.35</v>
      </c>
      <c r="D138" s="49" t="str">
        <f>[1]rates_REPOS!D138</f>
        <v>N/E</v>
      </c>
      <c r="E138" s="49">
        <f>[1]rates_REPOS!E138</f>
        <v>41.55</v>
      </c>
      <c r="F138" s="49" t="str">
        <f>[1]rates_REPOS!F138</f>
        <v>N/E</v>
      </c>
      <c r="G138" s="49" t="str">
        <f>[1]rates_REPOS!G138</f>
        <v>N/E</v>
      </c>
      <c r="H138" s="49" t="str">
        <f>[1]rates_REPOS!H138</f>
        <v>N/E</v>
      </c>
      <c r="I138" s="49" t="str">
        <f>[1]rates_REPOS!I138</f>
        <v>N/E</v>
      </c>
      <c r="J138" s="49" t="str">
        <f>[1]rates_REPOS!J138</f>
        <v>N/E</v>
      </c>
      <c r="K138" s="49">
        <f>[1]rates_REPOS!K138</f>
        <v>36.54</v>
      </c>
      <c r="L138" s="71">
        <f>[1]rates_REPOS!L138</f>
        <v>34.299999999999997</v>
      </c>
      <c r="M138" s="49">
        <f>[1]rates_REPOS!M138</f>
        <v>41</v>
      </c>
    </row>
    <row r="139" spans="1:13" x14ac:dyDescent="0.55000000000000004">
      <c r="A139" s="52">
        <v>36069</v>
      </c>
      <c r="B139" s="49">
        <f>[1]rates_REPOS!B139</f>
        <v>37.65</v>
      </c>
      <c r="C139" s="49">
        <f>[1]rates_REPOS!C139</f>
        <v>38.69</v>
      </c>
      <c r="D139" s="49" t="str">
        <f>[1]rates_REPOS!D139</f>
        <v>N/E</v>
      </c>
      <c r="E139" s="49">
        <f>[1]rates_REPOS!E139</f>
        <v>37.49</v>
      </c>
      <c r="F139" s="49" t="str">
        <f>[1]rates_REPOS!F139</f>
        <v>N/E</v>
      </c>
      <c r="G139" s="49" t="str">
        <f>[1]rates_REPOS!G139</f>
        <v>N/E</v>
      </c>
      <c r="H139" s="49" t="str">
        <f>[1]rates_REPOS!H139</f>
        <v>N/E</v>
      </c>
      <c r="I139" s="49" t="str">
        <f>[1]rates_REPOS!I139</f>
        <v>N/E</v>
      </c>
      <c r="J139" s="49" t="str">
        <f>[1]rates_REPOS!J139</f>
        <v>N/E</v>
      </c>
      <c r="K139" s="49">
        <f>[1]rates_REPOS!K139</f>
        <v>32.93</v>
      </c>
      <c r="L139" s="71">
        <f>[1]rates_REPOS!L139</f>
        <v>31.26</v>
      </c>
      <c r="M139" s="49">
        <f>[1]rates_REPOS!M139</f>
        <v>37.64</v>
      </c>
    </row>
    <row r="140" spans="1:13" x14ac:dyDescent="0.55000000000000004">
      <c r="A140" s="53">
        <v>36100</v>
      </c>
      <c r="B140" s="49">
        <f>[1]rates_REPOS!B140</f>
        <v>34.78</v>
      </c>
      <c r="C140" s="49">
        <f>[1]rates_REPOS!C140</f>
        <v>35.56</v>
      </c>
      <c r="D140" s="49" t="str">
        <f>[1]rates_REPOS!D140</f>
        <v>N/E</v>
      </c>
      <c r="E140" s="49">
        <f>[1]rates_REPOS!E140</f>
        <v>34.64</v>
      </c>
      <c r="F140" s="49" t="str">
        <f>[1]rates_REPOS!F140</f>
        <v>N/E</v>
      </c>
      <c r="G140" s="49" t="str">
        <f>[1]rates_REPOS!G140</f>
        <v>N/E</v>
      </c>
      <c r="H140" s="49" t="str">
        <f>[1]rates_REPOS!H140</f>
        <v>N/E</v>
      </c>
      <c r="I140" s="49" t="str">
        <f>[1]rates_REPOS!I140</f>
        <v>N/E</v>
      </c>
      <c r="J140" s="49" t="str">
        <f>[1]rates_REPOS!J140</f>
        <v>N/E</v>
      </c>
      <c r="K140" s="49">
        <f>[1]rates_REPOS!K140</f>
        <v>32.46</v>
      </c>
      <c r="L140" s="71">
        <f>[1]rates_REPOS!L140</f>
        <v>31.07</v>
      </c>
      <c r="M140" s="49">
        <f>[1]rates_REPOS!M140</f>
        <v>34.56</v>
      </c>
    </row>
    <row r="141" spans="1:13" x14ac:dyDescent="0.55000000000000004">
      <c r="A141" s="54">
        <v>36130</v>
      </c>
      <c r="B141" s="49">
        <f>[1]rates_REPOS!B141</f>
        <v>36.69</v>
      </c>
      <c r="C141" s="49">
        <f>[1]rates_REPOS!C141</f>
        <v>36.29</v>
      </c>
      <c r="D141" s="49" t="str">
        <f>[1]rates_REPOS!D141</f>
        <v>N/E</v>
      </c>
      <c r="E141" s="49">
        <f>[1]rates_REPOS!E141</f>
        <v>36.6</v>
      </c>
      <c r="F141" s="49" t="str">
        <f>[1]rates_REPOS!F141</f>
        <v>N/E</v>
      </c>
      <c r="G141" s="49" t="str">
        <f>[1]rates_REPOS!G141</f>
        <v>N/E</v>
      </c>
      <c r="H141" s="49" t="str">
        <f>[1]rates_REPOS!H141</f>
        <v>N/E</v>
      </c>
      <c r="I141" s="49" t="str">
        <f>[1]rates_REPOS!I141</f>
        <v>N/E</v>
      </c>
      <c r="J141" s="49" t="str">
        <f>[1]rates_REPOS!J141</f>
        <v>N/E</v>
      </c>
      <c r="K141" s="49">
        <f>[1]rates_REPOS!K141</f>
        <v>34.15</v>
      </c>
      <c r="L141" s="71">
        <f>[1]rates_REPOS!L141</f>
        <v>32.51</v>
      </c>
      <c r="M141" s="49">
        <f>[1]rates_REPOS!M141</f>
        <v>36.51</v>
      </c>
    </row>
    <row r="142" spans="1:13" x14ac:dyDescent="0.55000000000000004">
      <c r="A142" s="55">
        <v>36161</v>
      </c>
      <c r="B142" s="49">
        <f>[1]rates_REPOS!B142</f>
        <v>35.799999999999997</v>
      </c>
      <c r="C142" s="49">
        <f>[1]rates_REPOS!C142</f>
        <v>35.450000000000003</v>
      </c>
      <c r="D142" s="49" t="str">
        <f>[1]rates_REPOS!D142</f>
        <v>N/E</v>
      </c>
      <c r="E142" s="49">
        <f>[1]rates_REPOS!E142</f>
        <v>36.270000000000003</v>
      </c>
      <c r="F142" s="49" t="str">
        <f>[1]rates_REPOS!F142</f>
        <v>N/E</v>
      </c>
      <c r="G142" s="49" t="str">
        <f>[1]rates_REPOS!G142</f>
        <v>N/E</v>
      </c>
      <c r="H142" s="49" t="str">
        <f>[1]rates_REPOS!H142</f>
        <v>N/E</v>
      </c>
      <c r="I142" s="49" t="str">
        <f>[1]rates_REPOS!I142</f>
        <v>N/E</v>
      </c>
      <c r="J142" s="49" t="str">
        <f>[1]rates_REPOS!J142</f>
        <v>N/E</v>
      </c>
      <c r="K142" s="49">
        <f>[1]rates_REPOS!K142</f>
        <v>34.11</v>
      </c>
      <c r="L142" s="71">
        <f>[1]rates_REPOS!L142</f>
        <v>31.96</v>
      </c>
      <c r="M142" s="49">
        <f>[1]rates_REPOS!M142</f>
        <v>36.17</v>
      </c>
    </row>
    <row r="143" spans="1:13" x14ac:dyDescent="0.55000000000000004">
      <c r="A143" s="56">
        <v>36192</v>
      </c>
      <c r="B143" s="49">
        <f>[1]rates_REPOS!B143</f>
        <v>32.21</v>
      </c>
      <c r="C143" s="49">
        <f>[1]rates_REPOS!C143</f>
        <v>31.35</v>
      </c>
      <c r="D143" s="49" t="str">
        <f>[1]rates_REPOS!D143</f>
        <v>N/E</v>
      </c>
      <c r="E143" s="49">
        <f>[1]rates_REPOS!E143</f>
        <v>31.97</v>
      </c>
      <c r="F143" s="49" t="str">
        <f>[1]rates_REPOS!F143</f>
        <v>N/E</v>
      </c>
      <c r="G143" s="49" t="str">
        <f>[1]rates_REPOS!G143</f>
        <v>N/E</v>
      </c>
      <c r="H143" s="49" t="str">
        <f>[1]rates_REPOS!H143</f>
        <v>N/E</v>
      </c>
      <c r="I143" s="49" t="str">
        <f>[1]rates_REPOS!I143</f>
        <v>N/E</v>
      </c>
      <c r="J143" s="49" t="str">
        <f>[1]rates_REPOS!J143</f>
        <v>N/E</v>
      </c>
      <c r="K143" s="49">
        <f>[1]rates_REPOS!K143</f>
        <v>30.26</v>
      </c>
      <c r="L143" s="71">
        <f>[1]rates_REPOS!L143</f>
        <v>28.42</v>
      </c>
      <c r="M143" s="49">
        <f>[1]rates_REPOS!M143</f>
        <v>31.94</v>
      </c>
    </row>
    <row r="144" spans="1:13" x14ac:dyDescent="0.55000000000000004">
      <c r="A144" s="57">
        <v>36220</v>
      </c>
      <c r="B144" s="49">
        <f>[1]rates_REPOS!B144</f>
        <v>26.87</v>
      </c>
      <c r="C144" s="49">
        <f>[1]rates_REPOS!C144</f>
        <v>26.37</v>
      </c>
      <c r="D144" s="49" t="str">
        <f>[1]rates_REPOS!D144</f>
        <v>N/E</v>
      </c>
      <c r="E144" s="49">
        <f>[1]rates_REPOS!E144</f>
        <v>26.46</v>
      </c>
      <c r="F144" s="49" t="str">
        <f>[1]rates_REPOS!F144</f>
        <v>N/E</v>
      </c>
      <c r="G144" s="49" t="str">
        <f>[1]rates_REPOS!G144</f>
        <v>N/E</v>
      </c>
      <c r="H144" s="49" t="str">
        <f>[1]rates_REPOS!H144</f>
        <v>N/E</v>
      </c>
      <c r="I144" s="49" t="str">
        <f>[1]rates_REPOS!I144</f>
        <v>N/E</v>
      </c>
      <c r="J144" s="49" t="str">
        <f>[1]rates_REPOS!J144</f>
        <v>N/E</v>
      </c>
      <c r="K144" s="49">
        <f>[1]rates_REPOS!K144</f>
        <v>25.86</v>
      </c>
      <c r="L144" s="71">
        <f>[1]rates_REPOS!L144</f>
        <v>23.99</v>
      </c>
      <c r="M144" s="49">
        <f>[1]rates_REPOS!M144</f>
        <v>26.44</v>
      </c>
    </row>
    <row r="145" spans="1:13" x14ac:dyDescent="0.55000000000000004">
      <c r="A145" s="58">
        <v>36251</v>
      </c>
      <c r="B145" s="49">
        <f>[1]rates_REPOS!B145</f>
        <v>22.54</v>
      </c>
      <c r="C145" s="49">
        <f>[1]rates_REPOS!C145</f>
        <v>22.99</v>
      </c>
      <c r="D145" s="49" t="str">
        <f>[1]rates_REPOS!D145</f>
        <v>N/E</v>
      </c>
      <c r="E145" s="49">
        <f>[1]rates_REPOS!E145</f>
        <v>22.49</v>
      </c>
      <c r="F145" s="49" t="str">
        <f>[1]rates_REPOS!F145</f>
        <v>N/E</v>
      </c>
      <c r="G145" s="49" t="str">
        <f>[1]rates_REPOS!G145</f>
        <v>N/E</v>
      </c>
      <c r="H145" s="49" t="str">
        <f>[1]rates_REPOS!H145</f>
        <v>N/E</v>
      </c>
      <c r="I145" s="49" t="str">
        <f>[1]rates_REPOS!I145</f>
        <v>N/E</v>
      </c>
      <c r="J145" s="49" t="str">
        <f>[1]rates_REPOS!J145</f>
        <v>N/E</v>
      </c>
      <c r="K145" s="49">
        <f>[1]rates_REPOS!K145</f>
        <v>21.1</v>
      </c>
      <c r="L145" s="71">
        <f>[1]rates_REPOS!L145</f>
        <v>19.66</v>
      </c>
      <c r="M145" s="49">
        <f>[1]rates_REPOS!M145</f>
        <v>22.45</v>
      </c>
    </row>
    <row r="146" spans="1:13" x14ac:dyDescent="0.55000000000000004">
      <c r="A146" s="59">
        <v>36281</v>
      </c>
      <c r="B146" s="49">
        <f>[1]rates_REPOS!B146</f>
        <v>22.52</v>
      </c>
      <c r="C146" s="49">
        <f>[1]rates_REPOS!C146</f>
        <v>23.26</v>
      </c>
      <c r="D146" s="49" t="str">
        <f>[1]rates_REPOS!D146</f>
        <v>N/E</v>
      </c>
      <c r="E146" s="49">
        <f>[1]rates_REPOS!E146</f>
        <v>22.42</v>
      </c>
      <c r="F146" s="49" t="str">
        <f>[1]rates_REPOS!F146</f>
        <v>N/E</v>
      </c>
      <c r="G146" s="49" t="str">
        <f>[1]rates_REPOS!G146</f>
        <v>N/E</v>
      </c>
      <c r="H146" s="49" t="str">
        <f>[1]rates_REPOS!H146</f>
        <v>N/E</v>
      </c>
      <c r="I146" s="49" t="str">
        <f>[1]rates_REPOS!I146</f>
        <v>N/E</v>
      </c>
      <c r="J146" s="49" t="str">
        <f>[1]rates_REPOS!J146</f>
        <v>N/E</v>
      </c>
      <c r="K146" s="49">
        <f>[1]rates_REPOS!K146</f>
        <v>21.16</v>
      </c>
      <c r="L146" s="71">
        <f>[1]rates_REPOS!L146</f>
        <v>19.399999999999999</v>
      </c>
      <c r="M146" s="49">
        <f>[1]rates_REPOS!M146</f>
        <v>22.4</v>
      </c>
    </row>
    <row r="147" spans="1:13" x14ac:dyDescent="0.55000000000000004">
      <c r="A147" s="60">
        <v>36312</v>
      </c>
      <c r="B147" s="49">
        <f>[1]rates_REPOS!B147</f>
        <v>23.6</v>
      </c>
      <c r="C147" s="49">
        <f>[1]rates_REPOS!C147</f>
        <v>23.77</v>
      </c>
      <c r="D147" s="49" t="str">
        <f>[1]rates_REPOS!D147</f>
        <v>N/E</v>
      </c>
      <c r="E147" s="49">
        <f>[1]rates_REPOS!E147</f>
        <v>23.68</v>
      </c>
      <c r="F147" s="49" t="str">
        <f>[1]rates_REPOS!F147</f>
        <v>N/E</v>
      </c>
      <c r="G147" s="49" t="str">
        <f>[1]rates_REPOS!G147</f>
        <v>N/E</v>
      </c>
      <c r="H147" s="49" t="str">
        <f>[1]rates_REPOS!H147</f>
        <v>N/E</v>
      </c>
      <c r="I147" s="49" t="str">
        <f>[1]rates_REPOS!I147</f>
        <v>N/E</v>
      </c>
      <c r="J147" s="49" t="str">
        <f>[1]rates_REPOS!J147</f>
        <v>N/E</v>
      </c>
      <c r="K147" s="49">
        <f>[1]rates_REPOS!K147</f>
        <v>22.02</v>
      </c>
      <c r="L147" s="71">
        <f>[1]rates_REPOS!L147</f>
        <v>20.14</v>
      </c>
      <c r="M147" s="49">
        <f>[1]rates_REPOS!M147</f>
        <v>23.66</v>
      </c>
    </row>
    <row r="148" spans="1:13" x14ac:dyDescent="0.55000000000000004">
      <c r="A148" s="48">
        <v>36342</v>
      </c>
      <c r="B148" s="49">
        <f>[1]rates_REPOS!B148</f>
        <v>22.11</v>
      </c>
      <c r="C148" s="49">
        <f>[1]rates_REPOS!C148</f>
        <v>22.98</v>
      </c>
      <c r="D148" s="49" t="str">
        <f>[1]rates_REPOS!D148</f>
        <v>N/E</v>
      </c>
      <c r="E148" s="49">
        <f>[1]rates_REPOS!E148</f>
        <v>22.2</v>
      </c>
      <c r="F148" s="49" t="str">
        <f>[1]rates_REPOS!F148</f>
        <v>N/E</v>
      </c>
      <c r="G148" s="49" t="str">
        <f>[1]rates_REPOS!G148</f>
        <v>N/E</v>
      </c>
      <c r="H148" s="49" t="str">
        <f>[1]rates_REPOS!H148</f>
        <v>N/E</v>
      </c>
      <c r="I148" s="49" t="str">
        <f>[1]rates_REPOS!I148</f>
        <v>N/E</v>
      </c>
      <c r="J148" s="49" t="str">
        <f>[1]rates_REPOS!J148</f>
        <v>N/E</v>
      </c>
      <c r="K148" s="49">
        <f>[1]rates_REPOS!K148</f>
        <v>20.61</v>
      </c>
      <c r="L148" s="71">
        <f>[1]rates_REPOS!L148</f>
        <v>18.690000000000001</v>
      </c>
      <c r="M148" s="49">
        <f>[1]rates_REPOS!M148</f>
        <v>22.19</v>
      </c>
    </row>
    <row r="149" spans="1:13" x14ac:dyDescent="0.55000000000000004">
      <c r="A149" s="50">
        <v>36373</v>
      </c>
      <c r="B149" s="49">
        <f>[1]rates_REPOS!B149</f>
        <v>23.13</v>
      </c>
      <c r="C149" s="49">
        <f>[1]rates_REPOS!C149</f>
        <v>24.36</v>
      </c>
      <c r="D149" s="49" t="str">
        <f>[1]rates_REPOS!D149</f>
        <v>N/E</v>
      </c>
      <c r="E149" s="49">
        <f>[1]rates_REPOS!E149</f>
        <v>23.2</v>
      </c>
      <c r="F149" s="49" t="str">
        <f>[1]rates_REPOS!F149</f>
        <v>N/E</v>
      </c>
      <c r="G149" s="49" t="str">
        <f>[1]rates_REPOS!G149</f>
        <v>N/E</v>
      </c>
      <c r="H149" s="49" t="str">
        <f>[1]rates_REPOS!H149</f>
        <v>N/E</v>
      </c>
      <c r="I149" s="49" t="str">
        <f>[1]rates_REPOS!I149</f>
        <v>N/E</v>
      </c>
      <c r="J149" s="49" t="str">
        <f>[1]rates_REPOS!J149</f>
        <v>N/E</v>
      </c>
      <c r="K149" s="49">
        <f>[1]rates_REPOS!K149</f>
        <v>20.52</v>
      </c>
      <c r="L149" s="71">
        <f>[1]rates_REPOS!L149</f>
        <v>18.940000000000001</v>
      </c>
      <c r="M149" s="49">
        <f>[1]rates_REPOS!M149</f>
        <v>23.17</v>
      </c>
    </row>
    <row r="150" spans="1:13" x14ac:dyDescent="0.55000000000000004">
      <c r="A150" s="51">
        <v>36404</v>
      </c>
      <c r="B150" s="49">
        <f>[1]rates_REPOS!B150</f>
        <v>22.04</v>
      </c>
      <c r="C150" s="49">
        <f>[1]rates_REPOS!C150</f>
        <v>23.43</v>
      </c>
      <c r="D150" s="49" t="str">
        <f>[1]rates_REPOS!D150</f>
        <v>N/E</v>
      </c>
      <c r="E150" s="49">
        <f>[1]rates_REPOS!E150</f>
        <v>22.05</v>
      </c>
      <c r="F150" s="49" t="str">
        <f>[1]rates_REPOS!F150</f>
        <v>N/E</v>
      </c>
      <c r="G150" s="49" t="str">
        <f>[1]rates_REPOS!G150</f>
        <v>N/E</v>
      </c>
      <c r="H150" s="49" t="str">
        <f>[1]rates_REPOS!H150</f>
        <v>N/E</v>
      </c>
      <c r="I150" s="49" t="str">
        <f>[1]rates_REPOS!I150</f>
        <v>N/E</v>
      </c>
      <c r="J150" s="49" t="str">
        <f>[1]rates_REPOS!J150</f>
        <v>N/E</v>
      </c>
      <c r="K150" s="49">
        <f>[1]rates_REPOS!K150</f>
        <v>20.239999999999998</v>
      </c>
      <c r="L150" s="71">
        <f>[1]rates_REPOS!L150</f>
        <v>18.71</v>
      </c>
      <c r="M150" s="49">
        <f>[1]rates_REPOS!M150</f>
        <v>22.02</v>
      </c>
    </row>
    <row r="151" spans="1:13" x14ac:dyDescent="0.55000000000000004">
      <c r="A151" s="52">
        <v>36434</v>
      </c>
      <c r="B151" s="49">
        <f>[1]rates_REPOS!B151</f>
        <v>20.63</v>
      </c>
      <c r="C151" s="49">
        <f>[1]rates_REPOS!C151</f>
        <v>22.41</v>
      </c>
      <c r="D151" s="49" t="str">
        <f>[1]rates_REPOS!D151</f>
        <v>N/E</v>
      </c>
      <c r="E151" s="49">
        <f>[1]rates_REPOS!E151</f>
        <v>20.399999999999999</v>
      </c>
      <c r="F151" s="49" t="str">
        <f>[1]rates_REPOS!F151</f>
        <v>N/E</v>
      </c>
      <c r="G151" s="49" t="str">
        <f>[1]rates_REPOS!G151</f>
        <v>N/E</v>
      </c>
      <c r="H151" s="49" t="str">
        <f>[1]rates_REPOS!H151</f>
        <v>N/E</v>
      </c>
      <c r="I151" s="49" t="str">
        <f>[1]rates_REPOS!I151</f>
        <v>N/E</v>
      </c>
      <c r="J151" s="49" t="str">
        <f>[1]rates_REPOS!J151</f>
        <v>N/E</v>
      </c>
      <c r="K151" s="49">
        <f>[1]rates_REPOS!K151</f>
        <v>18.28</v>
      </c>
      <c r="L151" s="71">
        <f>[1]rates_REPOS!L151</f>
        <v>16.920000000000002</v>
      </c>
      <c r="M151" s="49">
        <f>[1]rates_REPOS!M151</f>
        <v>20.37</v>
      </c>
    </row>
    <row r="152" spans="1:13" x14ac:dyDescent="0.55000000000000004">
      <c r="A152" s="53">
        <v>36465</v>
      </c>
      <c r="B152" s="49">
        <f>[1]rates_REPOS!B152</f>
        <v>19.010000000000002</v>
      </c>
      <c r="C152" s="49">
        <f>[1]rates_REPOS!C152</f>
        <v>20.09</v>
      </c>
      <c r="D152" s="49" t="str">
        <f>[1]rates_REPOS!D152</f>
        <v>N/E</v>
      </c>
      <c r="E152" s="49">
        <f>[1]rates_REPOS!E152</f>
        <v>18.940000000000001</v>
      </c>
      <c r="F152" s="49" t="str">
        <f>[1]rates_REPOS!F152</f>
        <v>N/E</v>
      </c>
      <c r="G152" s="49" t="str">
        <f>[1]rates_REPOS!G152</f>
        <v>N/E</v>
      </c>
      <c r="H152" s="49" t="str">
        <f>[1]rates_REPOS!H152</f>
        <v>N/E</v>
      </c>
      <c r="I152" s="49" t="str">
        <f>[1]rates_REPOS!I152</f>
        <v>N/E</v>
      </c>
      <c r="J152" s="49" t="str">
        <f>[1]rates_REPOS!J152</f>
        <v>N/E</v>
      </c>
      <c r="K152" s="49">
        <f>[1]rates_REPOS!K152</f>
        <v>17.96</v>
      </c>
      <c r="L152" s="71">
        <f>[1]rates_REPOS!L152</f>
        <v>16.91</v>
      </c>
      <c r="M152" s="49">
        <f>[1]rates_REPOS!M152</f>
        <v>18.91</v>
      </c>
    </row>
    <row r="153" spans="1:13" x14ac:dyDescent="0.55000000000000004">
      <c r="A153" s="54">
        <v>36495</v>
      </c>
      <c r="B153" s="49">
        <f>[1]rates_REPOS!B153</f>
        <v>18.75</v>
      </c>
      <c r="C153" s="49">
        <f>[1]rates_REPOS!C153</f>
        <v>19.059999999999999</v>
      </c>
      <c r="D153" s="49" t="str">
        <f>[1]rates_REPOS!D153</f>
        <v>N/E</v>
      </c>
      <c r="E153" s="49">
        <f>[1]rates_REPOS!E153</f>
        <v>18.670000000000002</v>
      </c>
      <c r="F153" s="49" t="str">
        <f>[1]rates_REPOS!F153</f>
        <v>N/E</v>
      </c>
      <c r="G153" s="49" t="str">
        <f>[1]rates_REPOS!G153</f>
        <v>N/E</v>
      </c>
      <c r="H153" s="49" t="str">
        <f>[1]rates_REPOS!H153</f>
        <v>N/E</v>
      </c>
      <c r="I153" s="49" t="str">
        <f>[1]rates_REPOS!I153</f>
        <v>N/E</v>
      </c>
      <c r="J153" s="49" t="str">
        <f>[1]rates_REPOS!J153</f>
        <v>N/E</v>
      </c>
      <c r="K153" s="49">
        <f>[1]rates_REPOS!K153</f>
        <v>17.239999999999998</v>
      </c>
      <c r="L153" s="71">
        <f>[1]rates_REPOS!L153</f>
        <v>15.81</v>
      </c>
      <c r="M153" s="49">
        <f>[1]rates_REPOS!M153</f>
        <v>18.66</v>
      </c>
    </row>
    <row r="154" spans="1:13" x14ac:dyDescent="0.55000000000000004">
      <c r="A154" s="55">
        <v>36526</v>
      </c>
      <c r="B154" s="49">
        <f>[1]rates_REPOS!B154</f>
        <v>18.55</v>
      </c>
      <c r="C154" s="49">
        <f>[1]rates_REPOS!C154</f>
        <v>18.690000000000001</v>
      </c>
      <c r="D154" s="49" t="str">
        <f>[1]rates_REPOS!D154</f>
        <v>N/E</v>
      </c>
      <c r="E154" s="49">
        <f>[1]rates_REPOS!E154</f>
        <v>18.579999999999998</v>
      </c>
      <c r="F154" s="49" t="str">
        <f>[1]rates_REPOS!F154</f>
        <v>N/E</v>
      </c>
      <c r="G154" s="49" t="str">
        <f>[1]rates_REPOS!G154</f>
        <v>N/E</v>
      </c>
      <c r="H154" s="49" t="str">
        <f>[1]rates_REPOS!H154</f>
        <v>N/E</v>
      </c>
      <c r="I154" s="49" t="str">
        <f>[1]rates_REPOS!I154</f>
        <v>N/E</v>
      </c>
      <c r="J154" s="49" t="str">
        <f>[1]rates_REPOS!J154</f>
        <v>N/E</v>
      </c>
      <c r="K154" s="49">
        <f>[1]rates_REPOS!K154</f>
        <v>17.7</v>
      </c>
      <c r="L154" s="71">
        <f>[1]rates_REPOS!L154</f>
        <v>15.92</v>
      </c>
      <c r="M154" s="49">
        <f>[1]rates_REPOS!M154</f>
        <v>18.010000000000002</v>
      </c>
    </row>
    <row r="155" spans="1:13" x14ac:dyDescent="0.55000000000000004">
      <c r="A155" s="56">
        <v>36557</v>
      </c>
      <c r="B155" s="49">
        <f>[1]rates_REPOS!B155</f>
        <v>18.149999999999999</v>
      </c>
      <c r="C155" s="49">
        <f>[1]rates_REPOS!C155</f>
        <v>18.12</v>
      </c>
      <c r="D155" s="49" t="str">
        <f>[1]rates_REPOS!D155</f>
        <v>N/E</v>
      </c>
      <c r="E155" s="49">
        <f>[1]rates_REPOS!E155</f>
        <v>18.2</v>
      </c>
      <c r="F155" s="49" t="str">
        <f>[1]rates_REPOS!F155</f>
        <v>N/E</v>
      </c>
      <c r="G155" s="49" t="str">
        <f>[1]rates_REPOS!G155</f>
        <v>N/E</v>
      </c>
      <c r="H155" s="49" t="str">
        <f>[1]rates_REPOS!H155</f>
        <v>N/E</v>
      </c>
      <c r="I155" s="49" t="str">
        <f>[1]rates_REPOS!I155</f>
        <v>N/E</v>
      </c>
      <c r="J155" s="49" t="str">
        <f>[1]rates_REPOS!J155</f>
        <v>N/E</v>
      </c>
      <c r="K155" s="49">
        <f>[1]rates_REPOS!K155</f>
        <v>17.34</v>
      </c>
      <c r="L155" s="71">
        <f>[1]rates_REPOS!L155</f>
        <v>15.6</v>
      </c>
      <c r="M155" s="49">
        <f>[1]rates_REPOS!M155</f>
        <v>18.18</v>
      </c>
    </row>
    <row r="156" spans="1:13" x14ac:dyDescent="0.55000000000000004">
      <c r="A156" s="57">
        <v>36586</v>
      </c>
      <c r="B156" s="49">
        <f>[1]rates_REPOS!B156</f>
        <v>15.77</v>
      </c>
      <c r="C156" s="49">
        <f>[1]rates_REPOS!C156</f>
        <v>15.86</v>
      </c>
      <c r="D156" s="49" t="str">
        <f>[1]rates_REPOS!D156</f>
        <v>N/E</v>
      </c>
      <c r="E156" s="49">
        <f>[1]rates_REPOS!E156</f>
        <v>15.75</v>
      </c>
      <c r="F156" s="49" t="str">
        <f>[1]rates_REPOS!F156</f>
        <v>N/E</v>
      </c>
      <c r="G156" s="49" t="str">
        <f>[1]rates_REPOS!G156</f>
        <v>N/E</v>
      </c>
      <c r="H156" s="49" t="str">
        <f>[1]rates_REPOS!H156</f>
        <v>N/E</v>
      </c>
      <c r="I156" s="49" t="str">
        <f>[1]rates_REPOS!I156</f>
        <v>N/E</v>
      </c>
      <c r="J156" s="49" t="str">
        <f>[1]rates_REPOS!J156</f>
        <v>N/E</v>
      </c>
      <c r="K156" s="49">
        <f>[1]rates_REPOS!K156</f>
        <v>14.89</v>
      </c>
      <c r="L156" s="71">
        <f>[1]rates_REPOS!L156</f>
        <v>13.71</v>
      </c>
      <c r="M156" s="49">
        <f>[1]rates_REPOS!M156</f>
        <v>15.71</v>
      </c>
    </row>
    <row r="157" spans="1:13" x14ac:dyDescent="0.55000000000000004">
      <c r="A157" s="58">
        <v>36617</v>
      </c>
      <c r="B157" s="49">
        <f>[1]rates_REPOS!B157</f>
        <v>14.74</v>
      </c>
      <c r="C157" s="49">
        <f>[1]rates_REPOS!C157</f>
        <v>15.1</v>
      </c>
      <c r="D157" s="49" t="str">
        <f>[1]rates_REPOS!D157</f>
        <v>N/E</v>
      </c>
      <c r="E157" s="49">
        <f>[1]rates_REPOS!E157</f>
        <v>14.78</v>
      </c>
      <c r="F157" s="49" t="str">
        <f>[1]rates_REPOS!F157</f>
        <v>N/E</v>
      </c>
      <c r="G157" s="49" t="str">
        <f>[1]rates_REPOS!G157</f>
        <v>N/E</v>
      </c>
      <c r="H157" s="49" t="str">
        <f>[1]rates_REPOS!H157</f>
        <v>N/E</v>
      </c>
      <c r="I157" s="49" t="str">
        <f>[1]rates_REPOS!I157</f>
        <v>N/E</v>
      </c>
      <c r="J157" s="49" t="str">
        <f>[1]rates_REPOS!J157</f>
        <v>N/E</v>
      </c>
      <c r="K157" s="49">
        <f>[1]rates_REPOS!K157</f>
        <v>14.08</v>
      </c>
      <c r="L157" s="71">
        <f>[1]rates_REPOS!L157</f>
        <v>12.96</v>
      </c>
      <c r="M157" s="49">
        <f>[1]rates_REPOS!M157</f>
        <v>14.75</v>
      </c>
    </row>
    <row r="158" spans="1:13" x14ac:dyDescent="0.55000000000000004">
      <c r="A158" s="59">
        <v>36647</v>
      </c>
      <c r="B158" s="49">
        <f>[1]rates_REPOS!B158</f>
        <v>15.92</v>
      </c>
      <c r="C158" s="49">
        <f>[1]rates_REPOS!C158</f>
        <v>16.77</v>
      </c>
      <c r="D158" s="49" t="str">
        <f>[1]rates_REPOS!D158</f>
        <v>N/E</v>
      </c>
      <c r="E158" s="49">
        <f>[1]rates_REPOS!E158</f>
        <v>15.92</v>
      </c>
      <c r="F158" s="49" t="str">
        <f>[1]rates_REPOS!F158</f>
        <v>N/E</v>
      </c>
      <c r="G158" s="49" t="str">
        <f>[1]rates_REPOS!G158</f>
        <v>N/E</v>
      </c>
      <c r="H158" s="49" t="str">
        <f>[1]rates_REPOS!H158</f>
        <v>N/E</v>
      </c>
      <c r="I158" s="49" t="str">
        <f>[1]rates_REPOS!I158</f>
        <v>N/E</v>
      </c>
      <c r="J158" s="49" t="str">
        <f>[1]rates_REPOS!J158</f>
        <v>N/E</v>
      </c>
      <c r="K158" s="49">
        <f>[1]rates_REPOS!K158</f>
        <v>14.95</v>
      </c>
      <c r="L158" s="71">
        <f>[1]rates_REPOS!L158</f>
        <v>14.23</v>
      </c>
      <c r="M158" s="49">
        <f>[1]rates_REPOS!M158</f>
        <v>15.89</v>
      </c>
    </row>
    <row r="159" spans="1:13" x14ac:dyDescent="0.55000000000000004">
      <c r="A159" s="60">
        <v>36678</v>
      </c>
      <c r="B159" s="49">
        <f>[1]rates_REPOS!B159</f>
        <v>17.440000000000001</v>
      </c>
      <c r="C159" s="49">
        <f>[1]rates_REPOS!C159</f>
        <v>17.73</v>
      </c>
      <c r="D159" s="49" t="str">
        <f>[1]rates_REPOS!D159</f>
        <v>N/E</v>
      </c>
      <c r="E159" s="49">
        <f>[1]rates_REPOS!E159</f>
        <v>17.41</v>
      </c>
      <c r="F159" s="49" t="str">
        <f>[1]rates_REPOS!F159</f>
        <v>N/E</v>
      </c>
      <c r="G159" s="49" t="str">
        <f>[1]rates_REPOS!G159</f>
        <v>N/E</v>
      </c>
      <c r="H159" s="49" t="str">
        <f>[1]rates_REPOS!H159</f>
        <v>N/E</v>
      </c>
      <c r="I159" s="49" t="str">
        <f>[1]rates_REPOS!I159</f>
        <v>N/E</v>
      </c>
      <c r="J159" s="49" t="str">
        <f>[1]rates_REPOS!J159</f>
        <v>N/E</v>
      </c>
      <c r="K159" s="49">
        <f>[1]rates_REPOS!K159</f>
        <v>16.579999999999998</v>
      </c>
      <c r="L159" s="71">
        <f>[1]rates_REPOS!L159</f>
        <v>16.059999999999999</v>
      </c>
      <c r="M159" s="49">
        <f>[1]rates_REPOS!M159</f>
        <v>17.38</v>
      </c>
    </row>
    <row r="160" spans="1:13" x14ac:dyDescent="0.55000000000000004">
      <c r="A160" s="48">
        <v>36708</v>
      </c>
      <c r="B160" s="49">
        <f>[1]rates_REPOS!B160</f>
        <v>15.13</v>
      </c>
      <c r="C160" s="49">
        <f>[1]rates_REPOS!C160</f>
        <v>15.4</v>
      </c>
      <c r="D160" s="49" t="str">
        <f>[1]rates_REPOS!D160</f>
        <v>N/E</v>
      </c>
      <c r="E160" s="49">
        <f>[1]rates_REPOS!E160</f>
        <v>15.01</v>
      </c>
      <c r="F160" s="49" t="str">
        <f>[1]rates_REPOS!F160</f>
        <v>N/E</v>
      </c>
      <c r="G160" s="49" t="str">
        <f>[1]rates_REPOS!G160</f>
        <v>N/E</v>
      </c>
      <c r="H160" s="49" t="str">
        <f>[1]rates_REPOS!H160</f>
        <v>N/E</v>
      </c>
      <c r="I160" s="49" t="str">
        <f>[1]rates_REPOS!I160</f>
        <v>N/E</v>
      </c>
      <c r="J160" s="49" t="str">
        <f>[1]rates_REPOS!J160</f>
        <v>N/E</v>
      </c>
      <c r="K160" s="49">
        <f>[1]rates_REPOS!K160</f>
        <v>14.11</v>
      </c>
      <c r="L160" s="71">
        <f>[1]rates_REPOS!L160</f>
        <v>13.67</v>
      </c>
      <c r="M160" s="49">
        <f>[1]rates_REPOS!M160</f>
        <v>14.96</v>
      </c>
    </row>
    <row r="161" spans="1:13" x14ac:dyDescent="0.55000000000000004">
      <c r="A161" s="50">
        <v>36739</v>
      </c>
      <c r="B161" s="49">
        <f>[1]rates_REPOS!B161</f>
        <v>16.62</v>
      </c>
      <c r="C161" s="49">
        <f>[1]rates_REPOS!C161</f>
        <v>16.84</v>
      </c>
      <c r="D161" s="49" t="str">
        <f>[1]rates_REPOS!D161</f>
        <v>N/E</v>
      </c>
      <c r="E161" s="49">
        <f>[1]rates_REPOS!E161</f>
        <v>16.66</v>
      </c>
      <c r="F161" s="49" t="str">
        <f>[1]rates_REPOS!F161</f>
        <v>N/E</v>
      </c>
      <c r="G161" s="49" t="str">
        <f>[1]rates_REPOS!G161</f>
        <v>N/E</v>
      </c>
      <c r="H161" s="49" t="str">
        <f>[1]rates_REPOS!H161</f>
        <v>N/E</v>
      </c>
      <c r="I161" s="49" t="str">
        <f>[1]rates_REPOS!I161</f>
        <v>N/E</v>
      </c>
      <c r="J161" s="49" t="str">
        <f>[1]rates_REPOS!J161</f>
        <v>N/E</v>
      </c>
      <c r="K161" s="49">
        <f>[1]rates_REPOS!K161</f>
        <v>16.3</v>
      </c>
      <c r="L161" s="71">
        <f>[1]rates_REPOS!L161</f>
        <v>15.35</v>
      </c>
      <c r="M161" s="49">
        <f>[1]rates_REPOS!M161</f>
        <v>16.62</v>
      </c>
    </row>
    <row r="162" spans="1:13" x14ac:dyDescent="0.55000000000000004">
      <c r="A162" s="51">
        <v>36770</v>
      </c>
      <c r="B162" s="49">
        <f>[1]rates_REPOS!B162</f>
        <v>16.77</v>
      </c>
      <c r="C162" s="49">
        <f>[1]rates_REPOS!C162</f>
        <v>17.13</v>
      </c>
      <c r="D162" s="49" t="str">
        <f>[1]rates_REPOS!D162</f>
        <v>N/E</v>
      </c>
      <c r="E162" s="49">
        <f>[1]rates_REPOS!E162</f>
        <v>16.84</v>
      </c>
      <c r="F162" s="49" t="str">
        <f>[1]rates_REPOS!F162</f>
        <v>N/E</v>
      </c>
      <c r="G162" s="49" t="str">
        <f>[1]rates_REPOS!G162</f>
        <v>N/E</v>
      </c>
      <c r="H162" s="49" t="str">
        <f>[1]rates_REPOS!H162</f>
        <v>N/E</v>
      </c>
      <c r="I162" s="49" t="str">
        <f>[1]rates_REPOS!I162</f>
        <v>N/E</v>
      </c>
      <c r="J162" s="49" t="str">
        <f>[1]rates_REPOS!J162</f>
        <v>N/E</v>
      </c>
      <c r="K162" s="49">
        <f>[1]rates_REPOS!K162</f>
        <v>15.96</v>
      </c>
      <c r="L162" s="71">
        <f>[1]rates_REPOS!L162</f>
        <v>15.3</v>
      </c>
      <c r="M162" s="49">
        <f>[1]rates_REPOS!M162</f>
        <v>16.82</v>
      </c>
    </row>
    <row r="163" spans="1:13" x14ac:dyDescent="0.55000000000000004">
      <c r="A163" s="52">
        <v>36800</v>
      </c>
      <c r="B163" s="49">
        <f>[1]rates_REPOS!B163</f>
        <v>17.38</v>
      </c>
      <c r="C163" s="49">
        <f>[1]rates_REPOS!C163</f>
        <v>17.989999999999998</v>
      </c>
      <c r="D163" s="49" t="str">
        <f>[1]rates_REPOS!D163</f>
        <v>N/E</v>
      </c>
      <c r="E163" s="49">
        <f>[1]rates_REPOS!E163</f>
        <v>17.47</v>
      </c>
      <c r="F163" s="49" t="str">
        <f>[1]rates_REPOS!F163</f>
        <v>N/E</v>
      </c>
      <c r="G163" s="49" t="str">
        <f>[1]rates_REPOS!G163</f>
        <v>N/E</v>
      </c>
      <c r="H163" s="49" t="str">
        <f>[1]rates_REPOS!H163</f>
        <v>N/E</v>
      </c>
      <c r="I163" s="49" t="str">
        <f>[1]rates_REPOS!I163</f>
        <v>N/E</v>
      </c>
      <c r="J163" s="49" t="str">
        <f>[1]rates_REPOS!J163</f>
        <v>N/E</v>
      </c>
      <c r="K163" s="49">
        <f>[1]rates_REPOS!K163</f>
        <v>16.45</v>
      </c>
      <c r="L163" s="71">
        <f>[1]rates_REPOS!L163</f>
        <v>16.2</v>
      </c>
      <c r="M163" s="49">
        <f>[1]rates_REPOS!M163</f>
        <v>17.440000000000001</v>
      </c>
    </row>
    <row r="164" spans="1:13" x14ac:dyDescent="0.55000000000000004">
      <c r="A164" s="53">
        <v>36831</v>
      </c>
      <c r="B164" s="49">
        <f>[1]rates_REPOS!B164</f>
        <v>18.64</v>
      </c>
      <c r="C164" s="49">
        <f>[1]rates_REPOS!C164</f>
        <v>18.760000000000002</v>
      </c>
      <c r="D164" s="49" t="str">
        <f>[1]rates_REPOS!D164</f>
        <v>N/E</v>
      </c>
      <c r="E164" s="49">
        <f>[1]rates_REPOS!E164</f>
        <v>18.63</v>
      </c>
      <c r="F164" s="49" t="str">
        <f>[1]rates_REPOS!F164</f>
        <v>N/E</v>
      </c>
      <c r="G164" s="49" t="str">
        <f>[1]rates_REPOS!G164</f>
        <v>N/E</v>
      </c>
      <c r="H164" s="49" t="str">
        <f>[1]rates_REPOS!H164</f>
        <v>N/E</v>
      </c>
      <c r="I164" s="49" t="str">
        <f>[1]rates_REPOS!I164</f>
        <v>N/E</v>
      </c>
      <c r="J164" s="49" t="str">
        <f>[1]rates_REPOS!J164</f>
        <v>N/E</v>
      </c>
      <c r="K164" s="49">
        <f>[1]rates_REPOS!K164</f>
        <v>17.920000000000002</v>
      </c>
      <c r="L164" s="71">
        <f>[1]rates_REPOS!L164</f>
        <v>17.53</v>
      </c>
      <c r="M164" s="49">
        <f>[1]rates_REPOS!M164</f>
        <v>18.66</v>
      </c>
    </row>
    <row r="165" spans="1:13" x14ac:dyDescent="0.55000000000000004">
      <c r="A165" s="54">
        <v>36861</v>
      </c>
      <c r="B165" s="49">
        <f>[1]rates_REPOS!B165</f>
        <v>18.39</v>
      </c>
      <c r="C165" s="49">
        <f>[1]rates_REPOS!C165</f>
        <v>18.39</v>
      </c>
      <c r="D165" s="49" t="str">
        <f>[1]rates_REPOS!D165</f>
        <v>N/E</v>
      </c>
      <c r="E165" s="49">
        <f>[1]rates_REPOS!E165</f>
        <v>18.39</v>
      </c>
      <c r="F165" s="49" t="str">
        <f>[1]rates_REPOS!F165</f>
        <v>N/E</v>
      </c>
      <c r="G165" s="49" t="str">
        <f>[1]rates_REPOS!G165</f>
        <v>N/E</v>
      </c>
      <c r="H165" s="49" t="str">
        <f>[1]rates_REPOS!H165</f>
        <v>N/E</v>
      </c>
      <c r="I165" s="49" t="str">
        <f>[1]rates_REPOS!I165</f>
        <v>N/E</v>
      </c>
      <c r="J165" s="49" t="str">
        <f>[1]rates_REPOS!J165</f>
        <v>N/E</v>
      </c>
      <c r="K165" s="49">
        <f>[1]rates_REPOS!K165</f>
        <v>17.66</v>
      </c>
      <c r="L165" s="71">
        <f>[1]rates_REPOS!L165</f>
        <v>17.559999999999999</v>
      </c>
      <c r="M165" s="49">
        <f>[1]rates_REPOS!M165</f>
        <v>18.38</v>
      </c>
    </row>
    <row r="166" spans="1:13" x14ac:dyDescent="0.55000000000000004">
      <c r="A166" s="55">
        <v>36892</v>
      </c>
      <c r="B166" s="49">
        <f>[1]rates_REPOS!B166</f>
        <v>18.62</v>
      </c>
      <c r="C166" s="49">
        <f>[1]rates_REPOS!C166</f>
        <v>18.86</v>
      </c>
      <c r="D166" s="49" t="str">
        <f>[1]rates_REPOS!D166</f>
        <v>N/E</v>
      </c>
      <c r="E166" s="49">
        <f>[1]rates_REPOS!E166</f>
        <v>18.809999999999999</v>
      </c>
      <c r="F166" s="49" t="str">
        <f>[1]rates_REPOS!F166</f>
        <v>N/E</v>
      </c>
      <c r="G166" s="49" t="str">
        <f>[1]rates_REPOS!G166</f>
        <v>N/E</v>
      </c>
      <c r="H166" s="49" t="str">
        <f>[1]rates_REPOS!H166</f>
        <v>N/E</v>
      </c>
      <c r="I166" s="49" t="str">
        <f>[1]rates_REPOS!I166</f>
        <v>N/E</v>
      </c>
      <c r="J166" s="49" t="str">
        <f>[1]rates_REPOS!J166</f>
        <v>N/E</v>
      </c>
      <c r="K166" s="49">
        <f>[1]rates_REPOS!K166</f>
        <v>17.7</v>
      </c>
      <c r="L166" s="71">
        <f>[1]rates_REPOS!L166</f>
        <v>17.57</v>
      </c>
      <c r="M166" s="49">
        <f>[1]rates_REPOS!M166</f>
        <v>18.79</v>
      </c>
    </row>
    <row r="167" spans="1:13" x14ac:dyDescent="0.55000000000000004">
      <c r="A167" s="56">
        <v>36923</v>
      </c>
      <c r="B167" s="49">
        <f>[1]rates_REPOS!B167</f>
        <v>18.12</v>
      </c>
      <c r="C167" s="49">
        <f>[1]rates_REPOS!C167</f>
        <v>18.36</v>
      </c>
      <c r="D167" s="49" t="str">
        <f>[1]rates_REPOS!D167</f>
        <v>N/E</v>
      </c>
      <c r="E167" s="49">
        <f>[1]rates_REPOS!E167</f>
        <v>18.22</v>
      </c>
      <c r="F167" s="49" t="str">
        <f>[1]rates_REPOS!F167</f>
        <v>N/E</v>
      </c>
      <c r="G167" s="49" t="str">
        <f>[1]rates_REPOS!G167</f>
        <v>N/E</v>
      </c>
      <c r="H167" s="49" t="str">
        <f>[1]rates_REPOS!H167</f>
        <v>N/E</v>
      </c>
      <c r="I167" s="49" t="str">
        <f>[1]rates_REPOS!I167</f>
        <v>N/E</v>
      </c>
      <c r="J167" s="49" t="str">
        <f>[1]rates_REPOS!J167</f>
        <v>N/E</v>
      </c>
      <c r="K167" s="49">
        <f>[1]rates_REPOS!K167</f>
        <v>17.45</v>
      </c>
      <c r="L167" s="71">
        <f>[1]rates_REPOS!L167</f>
        <v>16.68</v>
      </c>
      <c r="M167" s="49">
        <f>[1]rates_REPOS!M167</f>
        <v>18.21</v>
      </c>
    </row>
    <row r="168" spans="1:13" x14ac:dyDescent="0.55000000000000004">
      <c r="A168" s="57">
        <v>36951</v>
      </c>
      <c r="B168" s="49">
        <f>[1]rates_REPOS!B168</f>
        <v>17.28</v>
      </c>
      <c r="C168" s="49">
        <f>[1]rates_REPOS!C168</f>
        <v>17.22</v>
      </c>
      <c r="D168" s="49" t="str">
        <f>[1]rates_REPOS!D168</f>
        <v>N/E</v>
      </c>
      <c r="E168" s="49">
        <f>[1]rates_REPOS!E168</f>
        <v>17.22</v>
      </c>
      <c r="F168" s="49" t="str">
        <f>[1]rates_REPOS!F168</f>
        <v>N/E</v>
      </c>
      <c r="G168" s="49" t="str">
        <f>[1]rates_REPOS!G168</f>
        <v>N/E</v>
      </c>
      <c r="H168" s="49" t="str">
        <f>[1]rates_REPOS!H168</f>
        <v>N/E</v>
      </c>
      <c r="I168" s="49" t="str">
        <f>[1]rates_REPOS!I168</f>
        <v>N/E</v>
      </c>
      <c r="J168" s="49" t="str">
        <f>[1]rates_REPOS!J168</f>
        <v>N/E</v>
      </c>
      <c r="K168" s="49">
        <f>[1]rates_REPOS!K168</f>
        <v>16.68</v>
      </c>
      <c r="L168" s="71">
        <f>[1]rates_REPOS!L168</f>
        <v>15.98</v>
      </c>
      <c r="M168" s="49">
        <f>[1]rates_REPOS!M168</f>
        <v>17.21</v>
      </c>
    </row>
    <row r="169" spans="1:13" x14ac:dyDescent="0.55000000000000004">
      <c r="A169" s="58">
        <v>36982</v>
      </c>
      <c r="B169" s="49">
        <f>[1]rates_REPOS!B169</f>
        <v>16.36</v>
      </c>
      <c r="C169" s="49">
        <f>[1]rates_REPOS!C169</f>
        <v>16.309999999999999</v>
      </c>
      <c r="D169" s="49" t="str">
        <f>[1]rates_REPOS!D169</f>
        <v>N/E</v>
      </c>
      <c r="E169" s="49">
        <f>[1]rates_REPOS!E169</f>
        <v>16.37</v>
      </c>
      <c r="F169" s="49" t="str">
        <f>[1]rates_REPOS!F169</f>
        <v>N/E</v>
      </c>
      <c r="G169" s="49" t="str">
        <f>[1]rates_REPOS!G169</f>
        <v>N/E</v>
      </c>
      <c r="H169" s="49" t="str">
        <f>[1]rates_REPOS!H169</f>
        <v>N/E</v>
      </c>
      <c r="I169" s="49" t="str">
        <f>[1]rates_REPOS!I169</f>
        <v>N/E</v>
      </c>
      <c r="J169" s="49" t="str">
        <f>[1]rates_REPOS!J169</f>
        <v>N/E</v>
      </c>
      <c r="K169" s="49">
        <f>[1]rates_REPOS!K169</f>
        <v>15.81</v>
      </c>
      <c r="L169" s="71">
        <f>[1]rates_REPOS!L169</f>
        <v>14.8</v>
      </c>
      <c r="M169" s="49">
        <f>[1]rates_REPOS!M169</f>
        <v>16.25</v>
      </c>
    </row>
    <row r="170" spans="1:13" x14ac:dyDescent="0.55000000000000004">
      <c r="A170" s="59">
        <v>37012</v>
      </c>
      <c r="B170" s="49">
        <f>[1]rates_REPOS!B170</f>
        <v>14.09</v>
      </c>
      <c r="C170" s="49">
        <f>[1]rates_REPOS!C170</f>
        <v>14.22</v>
      </c>
      <c r="D170" s="49" t="str">
        <f>[1]rates_REPOS!D170</f>
        <v>N/E</v>
      </c>
      <c r="E170" s="49">
        <f>[1]rates_REPOS!E170</f>
        <v>14.03</v>
      </c>
      <c r="F170" s="49" t="str">
        <f>[1]rates_REPOS!F170</f>
        <v>N/E</v>
      </c>
      <c r="G170" s="49" t="str">
        <f>[1]rates_REPOS!G170</f>
        <v>N/E</v>
      </c>
      <c r="H170" s="49" t="str">
        <f>[1]rates_REPOS!H170</f>
        <v>N/E</v>
      </c>
      <c r="I170" s="49" t="str">
        <f>[1]rates_REPOS!I170</f>
        <v>N/E</v>
      </c>
      <c r="J170" s="49" t="str">
        <f>[1]rates_REPOS!J170</f>
        <v>N/E</v>
      </c>
      <c r="K170" s="49">
        <f>[1]rates_REPOS!K170</f>
        <v>13.2</v>
      </c>
      <c r="L170" s="71">
        <f>[1]rates_REPOS!L170</f>
        <v>12.15</v>
      </c>
      <c r="M170" s="49">
        <f>[1]rates_REPOS!M170</f>
        <v>14.01</v>
      </c>
    </row>
    <row r="171" spans="1:13" x14ac:dyDescent="0.55000000000000004">
      <c r="A171" s="60">
        <v>37043</v>
      </c>
      <c r="B171" s="49">
        <f>[1]rates_REPOS!B171</f>
        <v>11.64</v>
      </c>
      <c r="C171" s="49">
        <f>[1]rates_REPOS!C171</f>
        <v>11.9</v>
      </c>
      <c r="D171" s="49" t="str">
        <f>[1]rates_REPOS!D171</f>
        <v>N/E</v>
      </c>
      <c r="E171" s="49">
        <f>[1]rates_REPOS!E171</f>
        <v>11.55</v>
      </c>
      <c r="F171" s="49" t="str">
        <f>[1]rates_REPOS!F171</f>
        <v>N/E</v>
      </c>
      <c r="G171" s="49" t="str">
        <f>[1]rates_REPOS!G171</f>
        <v>N/E</v>
      </c>
      <c r="H171" s="49" t="str">
        <f>[1]rates_REPOS!H171</f>
        <v>N/E</v>
      </c>
      <c r="I171" s="49" t="str">
        <f>[1]rates_REPOS!I171</f>
        <v>N/E</v>
      </c>
      <c r="J171" s="49" t="str">
        <f>[1]rates_REPOS!J171</f>
        <v>N/E</v>
      </c>
      <c r="K171" s="49">
        <f>[1]rates_REPOS!K171</f>
        <v>10.87</v>
      </c>
      <c r="L171" s="71">
        <f>[1]rates_REPOS!L171</f>
        <v>9.3699999999999992</v>
      </c>
      <c r="M171" s="49">
        <f>[1]rates_REPOS!M171</f>
        <v>11.52</v>
      </c>
    </row>
    <row r="172" spans="1:13" x14ac:dyDescent="0.55000000000000004">
      <c r="A172" s="48">
        <v>37073</v>
      </c>
      <c r="B172" s="49">
        <f>[1]rates_REPOS!B172</f>
        <v>11.1</v>
      </c>
      <c r="C172" s="49">
        <f>[1]rates_REPOS!C172</f>
        <v>11.6</v>
      </c>
      <c r="D172" s="49" t="str">
        <f>[1]rates_REPOS!D172</f>
        <v>N/E</v>
      </c>
      <c r="E172" s="49">
        <f>[1]rates_REPOS!E172</f>
        <v>11.02</v>
      </c>
      <c r="F172" s="49" t="str">
        <f>[1]rates_REPOS!F172</f>
        <v>N/E</v>
      </c>
      <c r="G172" s="49">
        <f>[1]rates_REPOS!G172</f>
        <v>11.34</v>
      </c>
      <c r="H172" s="49" t="str">
        <f>[1]rates_REPOS!H172</f>
        <v>N/E</v>
      </c>
      <c r="I172" s="49" t="str">
        <f>[1]rates_REPOS!I172</f>
        <v>N/E</v>
      </c>
      <c r="J172" s="49" t="str">
        <f>[1]rates_REPOS!J172</f>
        <v>N/E</v>
      </c>
      <c r="K172" s="49">
        <f>[1]rates_REPOS!K172</f>
        <v>9.8699999999999992</v>
      </c>
      <c r="L172" s="71">
        <f>[1]rates_REPOS!L172</f>
        <v>9.3699999999999992</v>
      </c>
      <c r="M172" s="49">
        <f>[1]rates_REPOS!M172</f>
        <v>11</v>
      </c>
    </row>
    <row r="173" spans="1:13" x14ac:dyDescent="0.55000000000000004">
      <c r="A173" s="50">
        <v>37104</v>
      </c>
      <c r="B173" s="49">
        <f>[1]rates_REPOS!B173</f>
        <v>9.2899999999999991</v>
      </c>
      <c r="C173" s="49">
        <f>[1]rates_REPOS!C173</f>
        <v>10.220000000000001</v>
      </c>
      <c r="D173" s="49" t="str">
        <f>[1]rates_REPOS!D173</f>
        <v>N/E</v>
      </c>
      <c r="E173" s="49">
        <f>[1]rates_REPOS!E173</f>
        <v>9.3800000000000008</v>
      </c>
      <c r="F173" s="49" t="str">
        <f>[1]rates_REPOS!F173</f>
        <v>N/E</v>
      </c>
      <c r="G173" s="49">
        <f>[1]rates_REPOS!G173</f>
        <v>10.14</v>
      </c>
      <c r="H173" s="49">
        <f>[1]rates_REPOS!H173</f>
        <v>11.18</v>
      </c>
      <c r="I173" s="49" t="str">
        <f>[1]rates_REPOS!I173</f>
        <v>N/E</v>
      </c>
      <c r="J173" s="49" t="str">
        <f>[1]rates_REPOS!J173</f>
        <v>N/E</v>
      </c>
      <c r="K173" s="49">
        <f>[1]rates_REPOS!K173</f>
        <v>8.59</v>
      </c>
      <c r="L173" s="71">
        <f>[1]rates_REPOS!L173</f>
        <v>7.43</v>
      </c>
      <c r="M173" s="49">
        <f>[1]rates_REPOS!M173</f>
        <v>9.34</v>
      </c>
    </row>
    <row r="174" spans="1:13" x14ac:dyDescent="0.55000000000000004">
      <c r="A174" s="51">
        <v>37135</v>
      </c>
      <c r="B174" s="49">
        <f>[1]rates_REPOS!B174</f>
        <v>10.95</v>
      </c>
      <c r="C174" s="49">
        <f>[1]rates_REPOS!C174</f>
        <v>12.19</v>
      </c>
      <c r="D174" s="49" t="str">
        <f>[1]rates_REPOS!D174</f>
        <v>N/E</v>
      </c>
      <c r="E174" s="49">
        <f>[1]rates_REPOS!E174</f>
        <v>11.08</v>
      </c>
      <c r="F174" s="49" t="str">
        <f>[1]rates_REPOS!F174</f>
        <v>N/E</v>
      </c>
      <c r="G174" s="49">
        <f>[1]rates_REPOS!G174</f>
        <v>11.74</v>
      </c>
      <c r="H174" s="49">
        <f>[1]rates_REPOS!H174</f>
        <v>12.58</v>
      </c>
      <c r="I174" s="49" t="str">
        <f>[1]rates_REPOS!I174</f>
        <v>N/E</v>
      </c>
      <c r="J174" s="49" t="str">
        <f>[1]rates_REPOS!J174</f>
        <v>N/E</v>
      </c>
      <c r="K174" s="49">
        <f>[1]rates_REPOS!K174</f>
        <v>9.5299999999999994</v>
      </c>
      <c r="L174" s="71">
        <f>[1]rates_REPOS!L174</f>
        <v>8.5</v>
      </c>
      <c r="M174" s="49">
        <f>[1]rates_REPOS!M174</f>
        <v>10.96</v>
      </c>
    </row>
    <row r="175" spans="1:13" x14ac:dyDescent="0.55000000000000004">
      <c r="A175" s="52">
        <v>37165</v>
      </c>
      <c r="B175" s="49">
        <f>[1]rates_REPOS!B175</f>
        <v>10.34</v>
      </c>
      <c r="C175" s="49">
        <f>[1]rates_REPOS!C175</f>
        <v>11.16</v>
      </c>
      <c r="D175" s="49" t="str">
        <f>[1]rates_REPOS!D175</f>
        <v>N/E</v>
      </c>
      <c r="E175" s="49">
        <f>[1]rates_REPOS!E175</f>
        <v>10.35</v>
      </c>
      <c r="F175" s="49" t="str">
        <f>[1]rates_REPOS!F175</f>
        <v>N/E</v>
      </c>
      <c r="G175" s="49">
        <f>[1]rates_REPOS!G175</f>
        <v>10.89</v>
      </c>
      <c r="H175" s="49">
        <f>[1]rates_REPOS!H175</f>
        <v>11.65</v>
      </c>
      <c r="I175" s="49" t="str">
        <f>[1]rates_REPOS!I175</f>
        <v>N/E</v>
      </c>
      <c r="J175" s="49" t="str">
        <f>[1]rates_REPOS!J175</f>
        <v>N/E</v>
      </c>
      <c r="K175" s="49">
        <f>[1]rates_REPOS!K175</f>
        <v>9.1999999999999993</v>
      </c>
      <c r="L175" s="71">
        <f>[1]rates_REPOS!L175</f>
        <v>7.98</v>
      </c>
      <c r="M175" s="49">
        <f>[1]rates_REPOS!M175</f>
        <v>10.3</v>
      </c>
    </row>
    <row r="176" spans="1:13" x14ac:dyDescent="0.55000000000000004">
      <c r="A176" s="53">
        <v>37196</v>
      </c>
      <c r="B176" s="49">
        <f>[1]rates_REPOS!B176</f>
        <v>8.9</v>
      </c>
      <c r="C176" s="49">
        <f>[1]rates_REPOS!C176</f>
        <v>10.210000000000001</v>
      </c>
      <c r="D176" s="49" t="str">
        <f>[1]rates_REPOS!D176</f>
        <v>N/E</v>
      </c>
      <c r="E176" s="49">
        <f>[1]rates_REPOS!E176</f>
        <v>8.94</v>
      </c>
      <c r="F176" s="49" t="str">
        <f>[1]rates_REPOS!F176</f>
        <v>N/E</v>
      </c>
      <c r="G176" s="49">
        <f>[1]rates_REPOS!G176</f>
        <v>9.8000000000000007</v>
      </c>
      <c r="H176" s="49">
        <f>[1]rates_REPOS!H176</f>
        <v>10.75</v>
      </c>
      <c r="I176" s="49">
        <f>[1]rates_REPOS!I176</f>
        <v>11.24</v>
      </c>
      <c r="J176" s="49">
        <f>[1]rates_REPOS!J176</f>
        <v>11.65</v>
      </c>
      <c r="K176" s="49">
        <f>[1]rates_REPOS!K176</f>
        <v>7.71</v>
      </c>
      <c r="L176" s="71">
        <f>[1]rates_REPOS!L176</f>
        <v>7.31</v>
      </c>
      <c r="M176" s="49">
        <f>[1]rates_REPOS!M176</f>
        <v>8.9</v>
      </c>
    </row>
    <row r="177" spans="1:13" x14ac:dyDescent="0.55000000000000004">
      <c r="A177" s="54">
        <v>37226</v>
      </c>
      <c r="B177" s="49">
        <f>[1]rates_REPOS!B177</f>
        <v>7.94</v>
      </c>
      <c r="C177" s="49">
        <f>[1]rates_REPOS!C177</f>
        <v>8.8699999999999992</v>
      </c>
      <c r="D177" s="49" t="str">
        <f>[1]rates_REPOS!D177</f>
        <v>N/E</v>
      </c>
      <c r="E177" s="49">
        <f>[1]rates_REPOS!E177</f>
        <v>7.96</v>
      </c>
      <c r="F177" s="49" t="str">
        <f>[1]rates_REPOS!F177</f>
        <v>N/E</v>
      </c>
      <c r="G177" s="49">
        <f>[1]rates_REPOS!G177</f>
        <v>8.58</v>
      </c>
      <c r="H177" s="49">
        <f>[1]rates_REPOS!H177</f>
        <v>9.64</v>
      </c>
      <c r="I177" s="49">
        <f>[1]rates_REPOS!I177</f>
        <v>10.35</v>
      </c>
      <c r="J177" s="49">
        <f>[1]rates_REPOS!J177</f>
        <v>10.84</v>
      </c>
      <c r="K177" s="49">
        <f>[1]rates_REPOS!K177</f>
        <v>6.74</v>
      </c>
      <c r="L177" s="71">
        <f>[1]rates_REPOS!L177</f>
        <v>6.38</v>
      </c>
      <c r="M177" s="49">
        <f>[1]rates_REPOS!M177</f>
        <v>7.87</v>
      </c>
    </row>
    <row r="178" spans="1:13" x14ac:dyDescent="0.55000000000000004">
      <c r="A178" s="55">
        <v>37257</v>
      </c>
      <c r="B178" s="49">
        <f>[1]rates_REPOS!B178</f>
        <v>7.97</v>
      </c>
      <c r="C178" s="49">
        <f>[1]rates_REPOS!C178</f>
        <v>8.44</v>
      </c>
      <c r="D178" s="49" t="str">
        <f>[1]rates_REPOS!D178</f>
        <v>N/E</v>
      </c>
      <c r="E178" s="49" t="str">
        <f>[1]rates_REPOS!E178</f>
        <v>N/E</v>
      </c>
      <c r="F178" s="49" t="str">
        <f>[1]rates_REPOS!F178</f>
        <v>N/E</v>
      </c>
      <c r="G178" s="49">
        <f>[1]rates_REPOS!G178</f>
        <v>7.89</v>
      </c>
      <c r="H178" s="49">
        <f>[1]rates_REPOS!H178</f>
        <v>8.64</v>
      </c>
      <c r="I178" s="49">
        <f>[1]rates_REPOS!I178</f>
        <v>9.25</v>
      </c>
      <c r="J178" s="49">
        <f>[1]rates_REPOS!J178</f>
        <v>9.7200000000000006</v>
      </c>
      <c r="K178" s="49">
        <f>[1]rates_REPOS!K178</f>
        <v>7.2</v>
      </c>
      <c r="L178" s="71">
        <f>[1]rates_REPOS!L178</f>
        <v>7</v>
      </c>
      <c r="M178" s="49">
        <f>[1]rates_REPOS!M178</f>
        <v>8.14</v>
      </c>
    </row>
    <row r="179" spans="1:13" x14ac:dyDescent="0.55000000000000004">
      <c r="A179" s="56">
        <v>37288</v>
      </c>
      <c r="B179" s="49">
        <f>[1]rates_REPOS!B179</f>
        <v>8.99</v>
      </c>
      <c r="C179" s="49">
        <f>[1]rates_REPOS!C179</f>
        <v>9.06</v>
      </c>
      <c r="D179" s="49" t="str">
        <f>[1]rates_REPOS!D179</f>
        <v>N/E</v>
      </c>
      <c r="E179" s="49" t="str">
        <f>[1]rates_REPOS!E179</f>
        <v>N/E</v>
      </c>
      <c r="F179" s="49" t="str">
        <f>[1]rates_REPOS!F179</f>
        <v>N/E</v>
      </c>
      <c r="G179" s="49">
        <f>[1]rates_REPOS!G179</f>
        <v>8.61</v>
      </c>
      <c r="H179" s="49">
        <f>[1]rates_REPOS!H179</f>
        <v>8.91</v>
      </c>
      <c r="I179" s="49">
        <f>[1]rates_REPOS!I179</f>
        <v>9.2200000000000006</v>
      </c>
      <c r="J179" s="49">
        <f>[1]rates_REPOS!J179</f>
        <v>9.52</v>
      </c>
      <c r="K179" s="49">
        <f>[1]rates_REPOS!K179</f>
        <v>8.15</v>
      </c>
      <c r="L179" s="71">
        <f>[1]rates_REPOS!L179</f>
        <v>7.99</v>
      </c>
      <c r="M179" s="49">
        <f>[1]rates_REPOS!M179</f>
        <v>9.0500000000000007</v>
      </c>
    </row>
    <row r="180" spans="1:13" x14ac:dyDescent="0.55000000000000004">
      <c r="A180" s="57">
        <v>37316</v>
      </c>
      <c r="B180" s="49">
        <f>[1]rates_REPOS!B180</f>
        <v>8.4700000000000006</v>
      </c>
      <c r="C180" s="49">
        <f>[1]rates_REPOS!C180</f>
        <v>8.61</v>
      </c>
      <c r="D180" s="49" t="str">
        <f>[1]rates_REPOS!D180</f>
        <v>N/E</v>
      </c>
      <c r="E180" s="49" t="str">
        <f>[1]rates_REPOS!E180</f>
        <v>N/E</v>
      </c>
      <c r="F180" s="49" t="str">
        <f>[1]rates_REPOS!F180</f>
        <v>N/E</v>
      </c>
      <c r="G180" s="49">
        <f>[1]rates_REPOS!G180</f>
        <v>8.11</v>
      </c>
      <c r="H180" s="49">
        <f>[1]rates_REPOS!H180</f>
        <v>8.36</v>
      </c>
      <c r="I180" s="49">
        <f>[1]rates_REPOS!I180</f>
        <v>8.65</v>
      </c>
      <c r="J180" s="49">
        <f>[1]rates_REPOS!J180</f>
        <v>9.02</v>
      </c>
      <c r="K180" s="49">
        <f>[1]rates_REPOS!K180</f>
        <v>7.59</v>
      </c>
      <c r="L180" s="71">
        <f>[1]rates_REPOS!L180</f>
        <v>7.49</v>
      </c>
      <c r="M180" s="49">
        <f>[1]rates_REPOS!M180</f>
        <v>8.2899999999999991</v>
      </c>
    </row>
    <row r="181" spans="1:13" x14ac:dyDescent="0.55000000000000004">
      <c r="A181" s="58">
        <v>37347</v>
      </c>
      <c r="B181" s="49">
        <f>[1]rates_REPOS!B181</f>
        <v>6.85</v>
      </c>
      <c r="C181" s="49">
        <f>[1]rates_REPOS!C181</f>
        <v>7.12</v>
      </c>
      <c r="D181" s="49" t="str">
        <f>[1]rates_REPOS!D181</f>
        <v>N/E</v>
      </c>
      <c r="E181" s="49" t="str">
        <f>[1]rates_REPOS!E181</f>
        <v>N/E</v>
      </c>
      <c r="F181" s="49" t="str">
        <f>[1]rates_REPOS!F181</f>
        <v>N/E</v>
      </c>
      <c r="G181" s="49">
        <f>[1]rates_REPOS!G181</f>
        <v>6.8</v>
      </c>
      <c r="H181" s="49">
        <f>[1]rates_REPOS!H181</f>
        <v>7.28</v>
      </c>
      <c r="I181" s="49">
        <f>[1]rates_REPOS!I181</f>
        <v>7.64</v>
      </c>
      <c r="J181" s="49">
        <f>[1]rates_REPOS!J181</f>
        <v>7.98</v>
      </c>
      <c r="K181" s="49">
        <f>[1]rates_REPOS!K181</f>
        <v>5.42</v>
      </c>
      <c r="L181" s="71">
        <f>[1]rates_REPOS!L181</f>
        <v>5.38</v>
      </c>
      <c r="M181" s="49">
        <f>[1]rates_REPOS!M181</f>
        <v>6.78</v>
      </c>
    </row>
    <row r="182" spans="1:13" x14ac:dyDescent="0.55000000000000004">
      <c r="A182" s="59">
        <v>37377</v>
      </c>
      <c r="B182" s="49">
        <f>[1]rates_REPOS!B182</f>
        <v>7.73</v>
      </c>
      <c r="C182" s="49">
        <f>[1]rates_REPOS!C182</f>
        <v>7.63</v>
      </c>
      <c r="D182" s="49" t="str">
        <f>[1]rates_REPOS!D182</f>
        <v>N/E</v>
      </c>
      <c r="E182" s="49" t="str">
        <f>[1]rates_REPOS!E182</f>
        <v>N/E</v>
      </c>
      <c r="F182" s="49" t="str">
        <f>[1]rates_REPOS!F182</f>
        <v>N/E</v>
      </c>
      <c r="G182" s="49">
        <f>[1]rates_REPOS!G182</f>
        <v>7.35</v>
      </c>
      <c r="H182" s="49">
        <f>[1]rates_REPOS!H182</f>
        <v>7.61</v>
      </c>
      <c r="I182" s="49">
        <f>[1]rates_REPOS!I182</f>
        <v>7.86</v>
      </c>
      <c r="J182" s="49">
        <f>[1]rates_REPOS!J182</f>
        <v>8.1199999999999992</v>
      </c>
      <c r="K182" s="49">
        <f>[1]rates_REPOS!K182</f>
        <v>7.09</v>
      </c>
      <c r="L182" s="71">
        <f>[1]rates_REPOS!L182</f>
        <v>7</v>
      </c>
      <c r="M182" s="49">
        <f>[1]rates_REPOS!M182</f>
        <v>7.63</v>
      </c>
    </row>
    <row r="183" spans="1:13" x14ac:dyDescent="0.55000000000000004">
      <c r="A183" s="60">
        <v>37408</v>
      </c>
      <c r="B183" s="49">
        <f>[1]rates_REPOS!B183</f>
        <v>8.42</v>
      </c>
      <c r="C183" s="49">
        <f>[1]rates_REPOS!C183</f>
        <v>8.65</v>
      </c>
      <c r="D183" s="49" t="str">
        <f>[1]rates_REPOS!D183</f>
        <v>N/E</v>
      </c>
      <c r="E183" s="49" t="str">
        <f>[1]rates_REPOS!E183</f>
        <v>N/E</v>
      </c>
      <c r="F183" s="49" t="str">
        <f>[1]rates_REPOS!F183</f>
        <v>N/E</v>
      </c>
      <c r="G183" s="49">
        <f>[1]rates_REPOS!G183</f>
        <v>8.1199999999999992</v>
      </c>
      <c r="H183" s="49">
        <f>[1]rates_REPOS!H183</f>
        <v>8.34</v>
      </c>
      <c r="I183" s="49">
        <f>[1]rates_REPOS!I183</f>
        <v>8.57</v>
      </c>
      <c r="J183" s="49">
        <f>[1]rates_REPOS!J183</f>
        <v>8.81</v>
      </c>
      <c r="K183" s="49">
        <f>[1]rates_REPOS!K183</f>
        <v>7.26</v>
      </c>
      <c r="L183" s="71">
        <f>[1]rates_REPOS!L183</f>
        <v>7.21</v>
      </c>
      <c r="M183" s="49">
        <f>[1]rates_REPOS!M183</f>
        <v>8.5500000000000007</v>
      </c>
    </row>
    <row r="184" spans="1:13" x14ac:dyDescent="0.55000000000000004">
      <c r="A184" s="48">
        <v>37438</v>
      </c>
      <c r="B184" s="49">
        <f>[1]rates_REPOS!B184</f>
        <v>8.34</v>
      </c>
      <c r="C184" s="49">
        <f>[1]rates_REPOS!C184</f>
        <v>8.73</v>
      </c>
      <c r="D184" s="49" t="str">
        <f>[1]rates_REPOS!D184</f>
        <v>N/E</v>
      </c>
      <c r="E184" s="49" t="str">
        <f>[1]rates_REPOS!E184</f>
        <v>N/E</v>
      </c>
      <c r="F184" s="49" t="str">
        <f>[1]rates_REPOS!F184</f>
        <v>N/E</v>
      </c>
      <c r="G184" s="49">
        <f>[1]rates_REPOS!G184</f>
        <v>8.2899999999999991</v>
      </c>
      <c r="H184" s="49">
        <f>[1]rates_REPOS!H184</f>
        <v>8.7200000000000006</v>
      </c>
      <c r="I184" s="49">
        <f>[1]rates_REPOS!I184</f>
        <v>9.07</v>
      </c>
      <c r="J184" s="49">
        <f>[1]rates_REPOS!J184</f>
        <v>9.2899999999999991</v>
      </c>
      <c r="K184" s="49">
        <f>[1]rates_REPOS!K184</f>
        <v>6.92</v>
      </c>
      <c r="L184" s="71">
        <f>[1]rates_REPOS!L184</f>
        <v>6.86</v>
      </c>
      <c r="M184" s="49">
        <f>[1]rates_REPOS!M184</f>
        <v>8.33</v>
      </c>
    </row>
    <row r="185" spans="1:13" x14ac:dyDescent="0.55000000000000004">
      <c r="A185" s="50">
        <v>37469</v>
      </c>
      <c r="B185" s="49">
        <f>[1]rates_REPOS!B185</f>
        <v>7.61</v>
      </c>
      <c r="C185" s="49">
        <f>[1]rates_REPOS!C185</f>
        <v>7.95</v>
      </c>
      <c r="D185" s="49" t="str">
        <f>[1]rates_REPOS!D185</f>
        <v>N/E</v>
      </c>
      <c r="E185" s="49" t="str">
        <f>[1]rates_REPOS!E185</f>
        <v>N/E</v>
      </c>
      <c r="F185" s="49" t="str">
        <f>[1]rates_REPOS!F185</f>
        <v>N/E</v>
      </c>
      <c r="G185" s="49">
        <f>[1]rates_REPOS!G185</f>
        <v>7.62</v>
      </c>
      <c r="H185" s="49">
        <f>[1]rates_REPOS!H185</f>
        <v>8.06</v>
      </c>
      <c r="I185" s="49">
        <f>[1]rates_REPOS!I185</f>
        <v>8.51</v>
      </c>
      <c r="J185" s="49">
        <f>[1]rates_REPOS!J185</f>
        <v>8.91</v>
      </c>
      <c r="K185" s="49">
        <f>[1]rates_REPOS!K185</f>
        <v>6.53</v>
      </c>
      <c r="L185" s="71">
        <f>[1]rates_REPOS!L185</f>
        <v>6.48</v>
      </c>
      <c r="M185" s="49">
        <f>[1]rates_REPOS!M185</f>
        <v>7.61</v>
      </c>
    </row>
    <row r="186" spans="1:13" x14ac:dyDescent="0.55000000000000004">
      <c r="A186" s="51">
        <v>37500</v>
      </c>
      <c r="B186" s="49">
        <f>[1]rates_REPOS!B186</f>
        <v>8.3699999999999992</v>
      </c>
      <c r="C186" s="49">
        <f>[1]rates_REPOS!C186</f>
        <v>8.74</v>
      </c>
      <c r="D186" s="49" t="str">
        <f>[1]rates_REPOS!D186</f>
        <v>N/E</v>
      </c>
      <c r="E186" s="49" t="str">
        <f>[1]rates_REPOS!E186</f>
        <v>N/E</v>
      </c>
      <c r="F186" s="49" t="str">
        <f>[1]rates_REPOS!F186</f>
        <v>N/E</v>
      </c>
      <c r="G186" s="49">
        <f>[1]rates_REPOS!G186</f>
        <v>8.5399999999999991</v>
      </c>
      <c r="H186" s="49">
        <f>[1]rates_REPOS!H186</f>
        <v>8.92</v>
      </c>
      <c r="I186" s="49">
        <f>[1]rates_REPOS!I186</f>
        <v>9.3000000000000007</v>
      </c>
      <c r="J186" s="49">
        <f>[1]rates_REPOS!J186</f>
        <v>9.6</v>
      </c>
      <c r="K186" s="49">
        <f>[1]rates_REPOS!K186</f>
        <v>7.08</v>
      </c>
      <c r="L186" s="71">
        <f>[1]rates_REPOS!L186</f>
        <v>6.99</v>
      </c>
      <c r="M186" s="49">
        <f>[1]rates_REPOS!M186</f>
        <v>8.3000000000000007</v>
      </c>
    </row>
    <row r="187" spans="1:13" x14ac:dyDescent="0.55000000000000004">
      <c r="A187" s="52">
        <v>37530</v>
      </c>
      <c r="B187" s="49">
        <f>[1]rates_REPOS!B187</f>
        <v>8.67</v>
      </c>
      <c r="C187" s="49">
        <f>[1]rates_REPOS!C187</f>
        <v>9.1</v>
      </c>
      <c r="D187" s="49" t="str">
        <f>[1]rates_REPOS!D187</f>
        <v>N/E</v>
      </c>
      <c r="E187" s="49" t="str">
        <f>[1]rates_REPOS!E187</f>
        <v>N/E</v>
      </c>
      <c r="F187" s="49" t="str">
        <f>[1]rates_REPOS!F187</f>
        <v>N/E</v>
      </c>
      <c r="G187" s="49">
        <f>[1]rates_REPOS!G187</f>
        <v>8.7899999999999991</v>
      </c>
      <c r="H187" s="49">
        <f>[1]rates_REPOS!H187</f>
        <v>9.2899999999999991</v>
      </c>
      <c r="I187" s="49">
        <f>[1]rates_REPOS!I187</f>
        <v>9.74</v>
      </c>
      <c r="J187" s="49">
        <f>[1]rates_REPOS!J187</f>
        <v>10.11</v>
      </c>
      <c r="K187" s="49">
        <f>[1]rates_REPOS!K187</f>
        <v>7.73</v>
      </c>
      <c r="L187" s="71">
        <f>[1]rates_REPOS!L187</f>
        <v>7.36</v>
      </c>
      <c r="M187" s="49">
        <f>[1]rates_REPOS!M187</f>
        <v>8.7100000000000009</v>
      </c>
    </row>
    <row r="188" spans="1:13" x14ac:dyDescent="0.55000000000000004">
      <c r="A188" s="53">
        <v>37561</v>
      </c>
      <c r="B188" s="49">
        <f>[1]rates_REPOS!B188</f>
        <v>8.33</v>
      </c>
      <c r="C188" s="49">
        <f>[1]rates_REPOS!C188</f>
        <v>8.73</v>
      </c>
      <c r="D188" s="49" t="str">
        <f>[1]rates_REPOS!D188</f>
        <v>N/E</v>
      </c>
      <c r="E188" s="49" t="str">
        <f>[1]rates_REPOS!E188</f>
        <v>N/E</v>
      </c>
      <c r="F188" s="49" t="str">
        <f>[1]rates_REPOS!F188</f>
        <v>N/E</v>
      </c>
      <c r="G188" s="49">
        <f>[1]rates_REPOS!G188</f>
        <v>8.5</v>
      </c>
      <c r="H188" s="49">
        <f>[1]rates_REPOS!H188</f>
        <v>8.99</v>
      </c>
      <c r="I188" s="49">
        <f>[1]rates_REPOS!I188</f>
        <v>9.3800000000000008</v>
      </c>
      <c r="J188" s="49">
        <f>[1]rates_REPOS!J188</f>
        <v>9.82</v>
      </c>
      <c r="K188" s="49">
        <f>[1]rates_REPOS!K188</f>
        <v>7.34</v>
      </c>
      <c r="L188" s="71">
        <f>[1]rates_REPOS!L188</f>
        <v>7.08</v>
      </c>
      <c r="M188" s="49">
        <f>[1]rates_REPOS!M188</f>
        <v>8.16</v>
      </c>
    </row>
    <row r="189" spans="1:13" x14ac:dyDescent="0.55000000000000004">
      <c r="A189" s="54">
        <v>37591</v>
      </c>
      <c r="B189" s="49">
        <f>[1]rates_REPOS!B189</f>
        <v>8.26</v>
      </c>
      <c r="C189" s="49">
        <f>[1]rates_REPOS!C189</f>
        <v>8.64</v>
      </c>
      <c r="D189" s="49" t="str">
        <f>[1]rates_REPOS!D189</f>
        <v>N/E</v>
      </c>
      <c r="E189" s="49" t="str">
        <f>[1]rates_REPOS!E189</f>
        <v>N/E</v>
      </c>
      <c r="F189" s="49" t="str">
        <f>[1]rates_REPOS!F189</f>
        <v>N/E</v>
      </c>
      <c r="G189" s="49">
        <f>[1]rates_REPOS!G189</f>
        <v>8.43</v>
      </c>
      <c r="H189" s="49">
        <f>[1]rates_REPOS!H189</f>
        <v>8.74</v>
      </c>
      <c r="I189" s="49">
        <f>[1]rates_REPOS!I189</f>
        <v>9.19</v>
      </c>
      <c r="J189" s="49">
        <f>[1]rates_REPOS!J189</f>
        <v>9.57</v>
      </c>
      <c r="K189" s="49">
        <f>[1]rates_REPOS!K189</f>
        <v>7.5</v>
      </c>
      <c r="L189" s="71">
        <f>[1]rates_REPOS!L189</f>
        <v>7.16</v>
      </c>
      <c r="M189" s="49">
        <f>[1]rates_REPOS!M189</f>
        <v>8.2200000000000006</v>
      </c>
    </row>
    <row r="190" spans="1:13" x14ac:dyDescent="0.55000000000000004">
      <c r="A190" s="55">
        <v>37622</v>
      </c>
      <c r="B190" s="49">
        <f>[1]rates_REPOS!B190</f>
        <v>9.14</v>
      </c>
      <c r="C190" s="49">
        <f>[1]rates_REPOS!C190</f>
        <v>9.3800000000000008</v>
      </c>
      <c r="D190" s="49" t="str">
        <f>[1]rates_REPOS!D190</f>
        <v>N/E</v>
      </c>
      <c r="E190" s="49" t="str">
        <f>[1]rates_REPOS!E190</f>
        <v>N/E</v>
      </c>
      <c r="F190" s="49" t="str">
        <f>[1]rates_REPOS!F190</f>
        <v>N/E</v>
      </c>
      <c r="G190" s="49">
        <f>[1]rates_REPOS!G190</f>
        <v>8.9499999999999993</v>
      </c>
      <c r="H190" s="49">
        <f>[1]rates_REPOS!H190</f>
        <v>9.17</v>
      </c>
      <c r="I190" s="49">
        <f>[1]rates_REPOS!I190</f>
        <v>9.4700000000000006</v>
      </c>
      <c r="J190" s="49">
        <f>[1]rates_REPOS!J190</f>
        <v>9.74</v>
      </c>
      <c r="K190" s="49">
        <f>[1]rates_REPOS!K190</f>
        <v>8.2899999999999991</v>
      </c>
      <c r="L190" s="71">
        <f>[1]rates_REPOS!L190</f>
        <v>8.09</v>
      </c>
      <c r="M190" s="49">
        <f>[1]rates_REPOS!M190</f>
        <v>9.18</v>
      </c>
    </row>
    <row r="191" spans="1:13" x14ac:dyDescent="0.55000000000000004">
      <c r="A191" s="56">
        <v>37653</v>
      </c>
      <c r="B191" s="49">
        <f>[1]rates_REPOS!B191</f>
        <v>9.91</v>
      </c>
      <c r="C191" s="49">
        <f>[1]rates_REPOS!C191</f>
        <v>9.85</v>
      </c>
      <c r="D191" s="49" t="str">
        <f>[1]rates_REPOS!D191</f>
        <v>N/E</v>
      </c>
      <c r="E191" s="49" t="str">
        <f>[1]rates_REPOS!E191</f>
        <v>N/E</v>
      </c>
      <c r="F191" s="49" t="str">
        <f>[1]rates_REPOS!F191</f>
        <v>N/E</v>
      </c>
      <c r="G191" s="49">
        <f>[1]rates_REPOS!G191</f>
        <v>9.3699999999999992</v>
      </c>
      <c r="H191" s="49">
        <f>[1]rates_REPOS!H191</f>
        <v>9.5299999999999994</v>
      </c>
      <c r="I191" s="49">
        <f>[1]rates_REPOS!I191</f>
        <v>9.68</v>
      </c>
      <c r="J191" s="49">
        <f>[1]rates_REPOS!J191</f>
        <v>9.85</v>
      </c>
      <c r="K191" s="49">
        <f>[1]rates_REPOS!K191</f>
        <v>9.1199999999999992</v>
      </c>
      <c r="L191" s="71">
        <f>[1]rates_REPOS!L191</f>
        <v>8.84</v>
      </c>
      <c r="M191" s="49">
        <f>[1]rates_REPOS!M191</f>
        <v>9.9499999999999993</v>
      </c>
    </row>
    <row r="192" spans="1:13" x14ac:dyDescent="0.55000000000000004">
      <c r="A192" s="57">
        <v>37681</v>
      </c>
      <c r="B192" s="49">
        <f>[1]rates_REPOS!B192</f>
        <v>9.9600000000000009</v>
      </c>
      <c r="C192" s="49">
        <f>[1]rates_REPOS!C192</f>
        <v>10.039999999999999</v>
      </c>
      <c r="D192" s="49" t="str">
        <f>[1]rates_REPOS!D192</f>
        <v>N/E</v>
      </c>
      <c r="E192" s="49" t="str">
        <f>[1]rates_REPOS!E192</f>
        <v>N/E</v>
      </c>
      <c r="F192" s="49" t="str">
        <f>[1]rates_REPOS!F192</f>
        <v>N/E</v>
      </c>
      <c r="G192" s="49">
        <f>[1]rates_REPOS!G192</f>
        <v>9.43</v>
      </c>
      <c r="H192" s="49">
        <f>[1]rates_REPOS!H192</f>
        <v>9.5399999999999991</v>
      </c>
      <c r="I192" s="49">
        <f>[1]rates_REPOS!I192</f>
        <v>9.69</v>
      </c>
      <c r="J192" s="49">
        <f>[1]rates_REPOS!J192</f>
        <v>9.8000000000000007</v>
      </c>
      <c r="K192" s="49">
        <f>[1]rates_REPOS!K192</f>
        <v>9.08</v>
      </c>
      <c r="L192" s="71">
        <f>[1]rates_REPOS!L192</f>
        <v>8.84</v>
      </c>
      <c r="M192" s="49">
        <f>[1]rates_REPOS!M192</f>
        <v>10.119999999999999</v>
      </c>
    </row>
    <row r="193" spans="1:13" x14ac:dyDescent="0.55000000000000004">
      <c r="A193" s="58">
        <v>37712</v>
      </c>
      <c r="B193" s="49">
        <f>[1]rates_REPOS!B193</f>
        <v>8.58</v>
      </c>
      <c r="C193" s="49">
        <f>[1]rates_REPOS!C193</f>
        <v>8.6999999999999993</v>
      </c>
      <c r="D193" s="49" t="str">
        <f>[1]rates_REPOS!D193</f>
        <v>N/E</v>
      </c>
      <c r="E193" s="49" t="str">
        <f>[1]rates_REPOS!E193</f>
        <v>N/E</v>
      </c>
      <c r="F193" s="49" t="str">
        <f>[1]rates_REPOS!F193</f>
        <v>N/E</v>
      </c>
      <c r="G193" s="49">
        <f>[1]rates_REPOS!G193</f>
        <v>8.6300000000000008</v>
      </c>
      <c r="H193" s="49">
        <f>[1]rates_REPOS!H193</f>
        <v>8.7200000000000006</v>
      </c>
      <c r="I193" s="49">
        <f>[1]rates_REPOS!I193</f>
        <v>8.82</v>
      </c>
      <c r="J193" s="49">
        <f>[1]rates_REPOS!J193</f>
        <v>8.93</v>
      </c>
      <c r="K193" s="49">
        <f>[1]rates_REPOS!K193</f>
        <v>7.71</v>
      </c>
      <c r="L193" s="71">
        <f>[1]rates_REPOS!L193</f>
        <v>7.56</v>
      </c>
      <c r="M193" s="49">
        <f>[1]rates_REPOS!M193</f>
        <v>8.59</v>
      </c>
    </row>
    <row r="194" spans="1:13" x14ac:dyDescent="0.55000000000000004">
      <c r="A194" s="59">
        <v>37742</v>
      </c>
      <c r="B194" s="49">
        <f>[1]rates_REPOS!B194</f>
        <v>5.92</v>
      </c>
      <c r="C194" s="49">
        <f>[1]rates_REPOS!C194</f>
        <v>6.74</v>
      </c>
      <c r="D194" s="49" t="str">
        <f>[1]rates_REPOS!D194</f>
        <v>N/E</v>
      </c>
      <c r="E194" s="49" t="str">
        <f>[1]rates_REPOS!E194</f>
        <v>N/E</v>
      </c>
      <c r="F194" s="49" t="str">
        <f>[1]rates_REPOS!F194</f>
        <v>N/E</v>
      </c>
      <c r="G194" s="49">
        <f>[1]rates_REPOS!G194</f>
        <v>6.99</v>
      </c>
      <c r="H194" s="49">
        <f>[1]rates_REPOS!H194</f>
        <v>7.11</v>
      </c>
      <c r="I194" s="49">
        <f>[1]rates_REPOS!I194</f>
        <v>7.24</v>
      </c>
      <c r="J194" s="49">
        <f>[1]rates_REPOS!J194</f>
        <v>7.36</v>
      </c>
      <c r="K194" s="49">
        <f>[1]rates_REPOS!K194</f>
        <v>5.15</v>
      </c>
      <c r="L194" s="71">
        <f>[1]rates_REPOS!L194</f>
        <v>4.95</v>
      </c>
      <c r="M194" s="49">
        <f>[1]rates_REPOS!M194</f>
        <v>5.93</v>
      </c>
    </row>
    <row r="195" spans="1:13" x14ac:dyDescent="0.55000000000000004">
      <c r="A195" s="60">
        <v>37773</v>
      </c>
      <c r="B195" s="49">
        <f>[1]rates_REPOS!B195</f>
        <v>5.79</v>
      </c>
      <c r="C195" s="49">
        <f>[1]rates_REPOS!C195</f>
        <v>6.19</v>
      </c>
      <c r="D195" s="49" t="str">
        <f>[1]rates_REPOS!D195</f>
        <v>N/E</v>
      </c>
      <c r="E195" s="49" t="str">
        <f>[1]rates_REPOS!E195</f>
        <v>N/E</v>
      </c>
      <c r="F195" s="49" t="str">
        <f>[1]rates_REPOS!F195</f>
        <v>N/E</v>
      </c>
      <c r="G195" s="49">
        <f>[1]rates_REPOS!G195</f>
        <v>5.93</v>
      </c>
      <c r="H195" s="49">
        <f>[1]rates_REPOS!H195</f>
        <v>6.1</v>
      </c>
      <c r="I195" s="49">
        <f>[1]rates_REPOS!I195</f>
        <v>6.25</v>
      </c>
      <c r="J195" s="49">
        <f>[1]rates_REPOS!J195</f>
        <v>6.39</v>
      </c>
      <c r="K195" s="49">
        <f>[1]rates_REPOS!K195</f>
        <v>5.25</v>
      </c>
      <c r="L195" s="71">
        <f>[1]rates_REPOS!L195</f>
        <v>5.05</v>
      </c>
      <c r="M195" s="49">
        <f>[1]rates_REPOS!M195</f>
        <v>5.75</v>
      </c>
    </row>
    <row r="196" spans="1:13" x14ac:dyDescent="0.55000000000000004">
      <c r="A196" s="48">
        <v>37803</v>
      </c>
      <c r="B196" s="49">
        <f>[1]rates_REPOS!B196</f>
        <v>5.3</v>
      </c>
      <c r="C196" s="49">
        <f>[1]rates_REPOS!C196</f>
        <v>5.7</v>
      </c>
      <c r="D196" s="49" t="str">
        <f>[1]rates_REPOS!D196</f>
        <v>N/E</v>
      </c>
      <c r="E196" s="49" t="str">
        <f>[1]rates_REPOS!E196</f>
        <v>N/E</v>
      </c>
      <c r="F196" s="49" t="str">
        <f>[1]rates_REPOS!F196</f>
        <v>N/E</v>
      </c>
      <c r="G196" s="49">
        <f>[1]rates_REPOS!G196</f>
        <v>5.36</v>
      </c>
      <c r="H196" s="49">
        <f>[1]rates_REPOS!H196</f>
        <v>5.67</v>
      </c>
      <c r="I196" s="49">
        <f>[1]rates_REPOS!I196</f>
        <v>5.86</v>
      </c>
      <c r="J196" s="49">
        <f>[1]rates_REPOS!J196</f>
        <v>6.03</v>
      </c>
      <c r="K196" s="49">
        <f>[1]rates_REPOS!K196</f>
        <v>4.5</v>
      </c>
      <c r="L196" s="71">
        <f>[1]rates_REPOS!L196</f>
        <v>4.3099999999999996</v>
      </c>
      <c r="M196" s="49">
        <f>[1]rates_REPOS!M196</f>
        <v>5.27</v>
      </c>
    </row>
    <row r="197" spans="1:13" x14ac:dyDescent="0.55000000000000004">
      <c r="A197" s="50">
        <v>37834</v>
      </c>
      <c r="B197" s="49">
        <f>[1]rates_REPOS!B197</f>
        <v>4.97</v>
      </c>
      <c r="C197" s="49">
        <f>[1]rates_REPOS!C197</f>
        <v>5.54</v>
      </c>
      <c r="D197" s="49" t="str">
        <f>[1]rates_REPOS!D197</f>
        <v>N/E</v>
      </c>
      <c r="E197" s="49" t="str">
        <f>[1]rates_REPOS!E197</f>
        <v>N/E</v>
      </c>
      <c r="F197" s="49" t="str">
        <f>[1]rates_REPOS!F197</f>
        <v>N/E</v>
      </c>
      <c r="G197" s="49">
        <f>[1]rates_REPOS!G197</f>
        <v>5.08</v>
      </c>
      <c r="H197" s="49">
        <f>[1]rates_REPOS!H197</f>
        <v>5.62</v>
      </c>
      <c r="I197" s="49">
        <f>[1]rates_REPOS!I197</f>
        <v>5.88</v>
      </c>
      <c r="J197" s="49">
        <f>[1]rates_REPOS!J197</f>
        <v>6.03</v>
      </c>
      <c r="K197" s="49">
        <f>[1]rates_REPOS!K197</f>
        <v>4.22</v>
      </c>
      <c r="L197" s="71">
        <f>[1]rates_REPOS!L197</f>
        <v>4.05</v>
      </c>
      <c r="M197" s="49">
        <f>[1]rates_REPOS!M197</f>
        <v>4.99</v>
      </c>
    </row>
    <row r="198" spans="1:13" x14ac:dyDescent="0.55000000000000004">
      <c r="A198" s="51">
        <v>37865</v>
      </c>
      <c r="B198" s="49">
        <f>[1]rates_REPOS!B198</f>
        <v>5.05</v>
      </c>
      <c r="C198" s="49">
        <f>[1]rates_REPOS!C198</f>
        <v>5.5</v>
      </c>
      <c r="D198" s="49" t="str">
        <f>[1]rates_REPOS!D198</f>
        <v>N/E</v>
      </c>
      <c r="E198" s="49" t="str">
        <f>[1]rates_REPOS!E198</f>
        <v>N/E</v>
      </c>
      <c r="F198" s="49" t="str">
        <f>[1]rates_REPOS!F198</f>
        <v>N/E</v>
      </c>
      <c r="G198" s="49">
        <f>[1]rates_REPOS!G198</f>
        <v>5.08</v>
      </c>
      <c r="H198" s="49">
        <f>[1]rates_REPOS!H198</f>
        <v>5.58</v>
      </c>
      <c r="I198" s="49">
        <f>[1]rates_REPOS!I198</f>
        <v>5.84</v>
      </c>
      <c r="J198" s="49">
        <f>[1]rates_REPOS!J198</f>
        <v>6.03</v>
      </c>
      <c r="K198" s="49">
        <f>[1]rates_REPOS!K198</f>
        <v>4.32</v>
      </c>
      <c r="L198" s="71">
        <f>[1]rates_REPOS!L198</f>
        <v>4.18</v>
      </c>
      <c r="M198" s="49">
        <f>[1]rates_REPOS!M198</f>
        <v>5.04</v>
      </c>
    </row>
    <row r="199" spans="1:13" x14ac:dyDescent="0.55000000000000004">
      <c r="A199" s="52">
        <v>37895</v>
      </c>
      <c r="B199" s="49">
        <f>[1]rates_REPOS!B199</f>
        <v>5.6</v>
      </c>
      <c r="C199" s="49">
        <f>[1]rates_REPOS!C199</f>
        <v>5.93</v>
      </c>
      <c r="D199" s="49" t="str">
        <f>[1]rates_REPOS!D199</f>
        <v>N/E</v>
      </c>
      <c r="E199" s="49" t="str">
        <f>[1]rates_REPOS!E199</f>
        <v>N/E</v>
      </c>
      <c r="F199" s="49">
        <f>[1]rates_REPOS!F199</f>
        <v>5.0599999999999996</v>
      </c>
      <c r="G199" s="49">
        <f>[1]rates_REPOS!G199</f>
        <v>5.38</v>
      </c>
      <c r="H199" s="49">
        <f>[1]rates_REPOS!H199</f>
        <v>5.66</v>
      </c>
      <c r="I199" s="49">
        <f>[1]rates_REPOS!I199</f>
        <v>5.9</v>
      </c>
      <c r="J199" s="49">
        <f>[1]rates_REPOS!J199</f>
        <v>6.09</v>
      </c>
      <c r="K199" s="49">
        <f>[1]rates_REPOS!K199</f>
        <v>5.13</v>
      </c>
      <c r="L199" s="71">
        <f>[1]rates_REPOS!L199</f>
        <v>4.96</v>
      </c>
      <c r="M199" s="49">
        <f>[1]rates_REPOS!M199</f>
        <v>5.53</v>
      </c>
    </row>
    <row r="200" spans="1:13" x14ac:dyDescent="0.55000000000000004">
      <c r="A200" s="53">
        <v>37926</v>
      </c>
      <c r="B200" s="49">
        <f>[1]rates_REPOS!B200</f>
        <v>5.35</v>
      </c>
      <c r="C200" s="49">
        <f>[1]rates_REPOS!C200</f>
        <v>5.83</v>
      </c>
      <c r="D200" s="49" t="str">
        <f>[1]rates_REPOS!D200</f>
        <v>N/E</v>
      </c>
      <c r="E200" s="49" t="str">
        <f>[1]rates_REPOS!E200</f>
        <v>N/E</v>
      </c>
      <c r="F200" s="49">
        <f>[1]rates_REPOS!F200</f>
        <v>5.0999999999999996</v>
      </c>
      <c r="G200" s="49">
        <f>[1]rates_REPOS!G200</f>
        <v>5.35</v>
      </c>
      <c r="H200" s="49">
        <f>[1]rates_REPOS!H200</f>
        <v>5.67</v>
      </c>
      <c r="I200" s="49">
        <f>[1]rates_REPOS!I200</f>
        <v>5.99</v>
      </c>
      <c r="J200" s="49">
        <f>[1]rates_REPOS!J200</f>
        <v>6.18</v>
      </c>
      <c r="K200" s="49">
        <f>[1]rates_REPOS!K200</f>
        <v>4.99</v>
      </c>
      <c r="L200" s="71">
        <f>[1]rates_REPOS!L200</f>
        <v>4.82</v>
      </c>
      <c r="M200" s="49">
        <f>[1]rates_REPOS!M200</f>
        <v>4.99</v>
      </c>
    </row>
    <row r="201" spans="1:13" x14ac:dyDescent="0.55000000000000004">
      <c r="A201" s="54">
        <v>37956</v>
      </c>
      <c r="B201" s="49">
        <f>[1]rates_REPOS!B201</f>
        <v>6.4</v>
      </c>
      <c r="C201" s="49">
        <f>[1]rates_REPOS!C201</f>
        <v>6.57</v>
      </c>
      <c r="D201" s="49" t="str">
        <f>[1]rates_REPOS!D201</f>
        <v>N/E</v>
      </c>
      <c r="E201" s="49" t="str">
        <f>[1]rates_REPOS!E201</f>
        <v>N/E</v>
      </c>
      <c r="F201" s="49">
        <f>[1]rates_REPOS!F201</f>
        <v>6.1</v>
      </c>
      <c r="G201" s="49">
        <f>[1]rates_REPOS!G201</f>
        <v>6.22</v>
      </c>
      <c r="H201" s="49">
        <f>[1]rates_REPOS!H201</f>
        <v>6.35</v>
      </c>
      <c r="I201" s="49">
        <f>[1]rates_REPOS!I201</f>
        <v>6.5</v>
      </c>
      <c r="J201" s="49">
        <f>[1]rates_REPOS!J201</f>
        <v>6.67</v>
      </c>
      <c r="K201" s="49">
        <f>[1]rates_REPOS!K201</f>
        <v>6.08</v>
      </c>
      <c r="L201" s="71">
        <f>[1]rates_REPOS!L201</f>
        <v>5.92</v>
      </c>
      <c r="M201" s="49">
        <f>[1]rates_REPOS!M201</f>
        <v>6.22</v>
      </c>
    </row>
    <row r="202" spans="1:13" x14ac:dyDescent="0.55000000000000004">
      <c r="A202" s="55">
        <v>37987</v>
      </c>
      <c r="B202" s="49">
        <f>[1]rates_REPOS!B202</f>
        <v>5.36</v>
      </c>
      <c r="C202" s="49">
        <f>[1]rates_REPOS!C202</f>
        <v>5.55</v>
      </c>
      <c r="D202" s="49" t="str">
        <f>[1]rates_REPOS!D202</f>
        <v>N/E</v>
      </c>
      <c r="E202" s="49" t="str">
        <f>[1]rates_REPOS!E202</f>
        <v>N/E</v>
      </c>
      <c r="F202" s="49">
        <f>[1]rates_REPOS!F202</f>
        <v>5.0999999999999996</v>
      </c>
      <c r="G202" s="49">
        <f>[1]rates_REPOS!G202</f>
        <v>5.29</v>
      </c>
      <c r="H202" s="49">
        <f>[1]rates_REPOS!H202</f>
        <v>5.61</v>
      </c>
      <c r="I202" s="49">
        <f>[1]rates_REPOS!I202</f>
        <v>5.91</v>
      </c>
      <c r="J202" s="49">
        <f>[1]rates_REPOS!J202</f>
        <v>6.13</v>
      </c>
      <c r="K202" s="49">
        <f>[1]rates_REPOS!K202</f>
        <v>5.07</v>
      </c>
      <c r="L202" s="71">
        <f>[1]rates_REPOS!L202</f>
        <v>4.93</v>
      </c>
      <c r="M202" s="49">
        <f>[1]rates_REPOS!M202</f>
        <v>5.0999999999999996</v>
      </c>
    </row>
    <row r="203" spans="1:13" x14ac:dyDescent="0.55000000000000004">
      <c r="A203" s="56">
        <v>38018</v>
      </c>
      <c r="B203" s="49">
        <f>[1]rates_REPOS!B203</f>
        <v>5.79</v>
      </c>
      <c r="C203" s="49">
        <f>[1]rates_REPOS!C203</f>
        <v>6.07</v>
      </c>
      <c r="D203" s="49" t="str">
        <f>[1]rates_REPOS!D203</f>
        <v>N/E</v>
      </c>
      <c r="E203" s="49" t="str">
        <f>[1]rates_REPOS!E203</f>
        <v>N/E</v>
      </c>
      <c r="F203" s="49">
        <f>[1]rates_REPOS!F203</f>
        <v>5.58</v>
      </c>
      <c r="G203" s="49">
        <f>[1]rates_REPOS!G203</f>
        <v>5.76</v>
      </c>
      <c r="H203" s="49">
        <f>[1]rates_REPOS!H203</f>
        <v>5.95</v>
      </c>
      <c r="I203" s="49">
        <f>[1]rates_REPOS!I203</f>
        <v>6.16</v>
      </c>
      <c r="J203" s="49">
        <f>[1]rates_REPOS!J203</f>
        <v>6.36</v>
      </c>
      <c r="K203" s="49">
        <f>[1]rates_REPOS!K203</f>
        <v>5.67</v>
      </c>
      <c r="L203" s="71">
        <f>[1]rates_REPOS!L203</f>
        <v>5.48</v>
      </c>
      <c r="M203" s="49">
        <f>[1]rates_REPOS!M203</f>
        <v>6.09</v>
      </c>
    </row>
    <row r="204" spans="1:13" x14ac:dyDescent="0.55000000000000004">
      <c r="A204" s="57">
        <v>38047</v>
      </c>
      <c r="B204" s="49">
        <f>[1]rates_REPOS!B204</f>
        <v>6.49</v>
      </c>
      <c r="C204" s="49">
        <f>[1]rates_REPOS!C204</f>
        <v>6.55</v>
      </c>
      <c r="D204" s="49" t="str">
        <f>[1]rates_REPOS!D204</f>
        <v>N/E</v>
      </c>
      <c r="E204" s="49" t="str">
        <f>[1]rates_REPOS!E204</f>
        <v>N/E</v>
      </c>
      <c r="F204" s="49">
        <f>[1]rates_REPOS!F204</f>
        <v>6.23</v>
      </c>
      <c r="G204" s="49">
        <f>[1]rates_REPOS!G204</f>
        <v>6.26</v>
      </c>
      <c r="H204" s="49">
        <f>[1]rates_REPOS!H204</f>
        <v>6.36</v>
      </c>
      <c r="I204" s="49">
        <f>[1]rates_REPOS!I204</f>
        <v>6.46</v>
      </c>
      <c r="J204" s="49">
        <f>[1]rates_REPOS!J204</f>
        <v>6.57</v>
      </c>
      <c r="K204" s="49">
        <f>[1]rates_REPOS!K204</f>
        <v>6.41</v>
      </c>
      <c r="L204" s="71">
        <f>[1]rates_REPOS!L204</f>
        <v>6.24</v>
      </c>
      <c r="M204" s="49">
        <f>[1]rates_REPOS!M204</f>
        <v>6.57</v>
      </c>
    </row>
    <row r="205" spans="1:13" x14ac:dyDescent="0.55000000000000004">
      <c r="A205" s="58">
        <v>38078</v>
      </c>
      <c r="B205" s="49">
        <f>[1]rates_REPOS!B205</f>
        <v>6.17</v>
      </c>
      <c r="C205" s="49">
        <f>[1]rates_REPOS!C205</f>
        <v>6.37</v>
      </c>
      <c r="D205" s="49" t="str">
        <f>[1]rates_REPOS!D205</f>
        <v>N/E</v>
      </c>
      <c r="E205" s="49" t="str">
        <f>[1]rates_REPOS!E205</f>
        <v>N/E</v>
      </c>
      <c r="F205" s="49">
        <f>[1]rates_REPOS!F205</f>
        <v>6.17</v>
      </c>
      <c r="G205" s="49">
        <f>[1]rates_REPOS!G205</f>
        <v>6.23</v>
      </c>
      <c r="H205" s="49">
        <f>[1]rates_REPOS!H205</f>
        <v>6.36</v>
      </c>
      <c r="I205" s="49">
        <f>[1]rates_REPOS!I205</f>
        <v>6.49</v>
      </c>
      <c r="J205" s="49">
        <f>[1]rates_REPOS!J205</f>
        <v>6.62</v>
      </c>
      <c r="K205" s="49">
        <f>[1]rates_REPOS!K205</f>
        <v>5.96</v>
      </c>
      <c r="L205" s="71">
        <f>[1]rates_REPOS!L205</f>
        <v>5.81</v>
      </c>
      <c r="M205" s="49">
        <f>[1]rates_REPOS!M205</f>
        <v>6.22</v>
      </c>
    </row>
    <row r="206" spans="1:13" x14ac:dyDescent="0.55000000000000004">
      <c r="A206" s="59">
        <v>38108</v>
      </c>
      <c r="B206" s="49">
        <f>[1]rates_REPOS!B206</f>
        <v>6.95</v>
      </c>
      <c r="C206" s="49">
        <f>[1]rates_REPOS!C206</f>
        <v>7.31</v>
      </c>
      <c r="D206" s="49" t="str">
        <f>[1]rates_REPOS!D206</f>
        <v>N/E</v>
      </c>
      <c r="E206" s="49" t="str">
        <f>[1]rates_REPOS!E206</f>
        <v>N/E</v>
      </c>
      <c r="F206" s="49">
        <f>[1]rates_REPOS!F206</f>
        <v>6.94</v>
      </c>
      <c r="G206" s="49">
        <f>[1]rates_REPOS!G206</f>
        <v>7.15</v>
      </c>
      <c r="H206" s="49">
        <f>[1]rates_REPOS!H206</f>
        <v>7.39</v>
      </c>
      <c r="I206" s="49">
        <f>[1]rates_REPOS!I206</f>
        <v>7.61</v>
      </c>
      <c r="J206" s="49">
        <f>[1]rates_REPOS!J206</f>
        <v>7.79</v>
      </c>
      <c r="K206" s="49">
        <f>[1]rates_REPOS!K206</f>
        <v>6.41</v>
      </c>
      <c r="L206" s="71">
        <f>[1]rates_REPOS!L206</f>
        <v>6.23</v>
      </c>
      <c r="M206" s="49">
        <f>[1]rates_REPOS!M206</f>
        <v>6.93</v>
      </c>
    </row>
    <row r="207" spans="1:13" x14ac:dyDescent="0.55000000000000004">
      <c r="A207" s="60">
        <v>38139</v>
      </c>
      <c r="B207" s="49">
        <f>[1]rates_REPOS!B207</f>
        <v>7.02</v>
      </c>
      <c r="C207" s="49">
        <f>[1]rates_REPOS!C207</f>
        <v>7.59</v>
      </c>
      <c r="D207" s="49" t="str">
        <f>[1]rates_REPOS!D207</f>
        <v>N/E</v>
      </c>
      <c r="E207" s="49" t="str">
        <f>[1]rates_REPOS!E207</f>
        <v>N/E</v>
      </c>
      <c r="F207" s="49">
        <f>[1]rates_REPOS!F207</f>
        <v>7.11</v>
      </c>
      <c r="G207" s="49">
        <f>[1]rates_REPOS!G207</f>
        <v>7.46</v>
      </c>
      <c r="H207" s="49">
        <f>[1]rates_REPOS!H207</f>
        <v>7.91</v>
      </c>
      <c r="I207" s="49">
        <f>[1]rates_REPOS!I207</f>
        <v>8.14</v>
      </c>
      <c r="J207" s="49">
        <f>[1]rates_REPOS!J207</f>
        <v>8.33</v>
      </c>
      <c r="K207" s="49">
        <f>[1]rates_REPOS!K207</f>
        <v>6.36</v>
      </c>
      <c r="L207" s="71">
        <f>[1]rates_REPOS!L207</f>
        <v>6.15</v>
      </c>
      <c r="M207" s="49">
        <f>[1]rates_REPOS!M207</f>
        <v>7.01</v>
      </c>
    </row>
    <row r="208" spans="1:13" x14ac:dyDescent="0.55000000000000004">
      <c r="A208" s="48">
        <v>38169</v>
      </c>
      <c r="B208" s="49">
        <f>[1]rates_REPOS!B208</f>
        <v>7.11</v>
      </c>
      <c r="C208" s="49">
        <f>[1]rates_REPOS!C208</f>
        <v>7.63</v>
      </c>
      <c r="D208" s="49" t="str">
        <f>[1]rates_REPOS!D208</f>
        <v>N/E</v>
      </c>
      <c r="E208" s="49" t="str">
        <f>[1]rates_REPOS!E208</f>
        <v>N/E</v>
      </c>
      <c r="F208" s="49">
        <f>[1]rates_REPOS!F208</f>
        <v>7.21</v>
      </c>
      <c r="G208" s="49">
        <f>[1]rates_REPOS!G208</f>
        <v>7.34</v>
      </c>
      <c r="H208" s="49">
        <f>[1]rates_REPOS!H208</f>
        <v>7.89</v>
      </c>
      <c r="I208" s="49">
        <f>[1]rates_REPOS!I208</f>
        <v>8.16</v>
      </c>
      <c r="J208" s="49">
        <f>[1]rates_REPOS!J208</f>
        <v>8.27</v>
      </c>
      <c r="K208" s="49">
        <f>[1]rates_REPOS!K208</f>
        <v>6.64</v>
      </c>
      <c r="L208" s="71">
        <f>[1]rates_REPOS!L208</f>
        <v>6.46</v>
      </c>
      <c r="M208" s="49">
        <f>[1]rates_REPOS!M208</f>
        <v>7.16</v>
      </c>
    </row>
    <row r="209" spans="1:13" x14ac:dyDescent="0.55000000000000004">
      <c r="A209" s="50">
        <v>38200</v>
      </c>
      <c r="B209" s="49">
        <f>[1]rates_REPOS!B209</f>
        <v>7.5</v>
      </c>
      <c r="C209" s="49">
        <f>[1]rates_REPOS!C209</f>
        <v>7.84</v>
      </c>
      <c r="D209" s="49" t="str">
        <f>[1]rates_REPOS!D209</f>
        <v>N/E</v>
      </c>
      <c r="E209" s="49" t="str">
        <f>[1]rates_REPOS!E209</f>
        <v>N/E</v>
      </c>
      <c r="F209" s="49">
        <f>[1]rates_REPOS!F209</f>
        <v>7.59</v>
      </c>
      <c r="G209" s="49">
        <f>[1]rates_REPOS!G209</f>
        <v>7.73</v>
      </c>
      <c r="H209" s="49">
        <f>[1]rates_REPOS!H209</f>
        <v>8.1999999999999993</v>
      </c>
      <c r="I209" s="49">
        <f>[1]rates_REPOS!I209</f>
        <v>8.42</v>
      </c>
      <c r="J209" s="49">
        <f>[1]rates_REPOS!J209</f>
        <v>8.66</v>
      </c>
      <c r="K209" s="49">
        <f>[1]rates_REPOS!K209</f>
        <v>6.96</v>
      </c>
      <c r="L209" s="71">
        <f>[1]rates_REPOS!L209</f>
        <v>6.77</v>
      </c>
      <c r="M209" s="49">
        <f>[1]rates_REPOS!M209</f>
        <v>7.55</v>
      </c>
    </row>
    <row r="210" spans="1:13" x14ac:dyDescent="0.55000000000000004">
      <c r="A210" s="51">
        <v>38231</v>
      </c>
      <c r="B210" s="49">
        <f>[1]rates_REPOS!B210</f>
        <v>7.78</v>
      </c>
      <c r="C210" s="49">
        <f>[1]rates_REPOS!C210</f>
        <v>8.06</v>
      </c>
      <c r="D210" s="49" t="str">
        <f>[1]rates_REPOS!D210</f>
        <v>N/E</v>
      </c>
      <c r="E210" s="49" t="str">
        <f>[1]rates_REPOS!E210</f>
        <v>N/E</v>
      </c>
      <c r="F210" s="49">
        <f>[1]rates_REPOS!F210</f>
        <v>7.76</v>
      </c>
      <c r="G210" s="49">
        <f>[1]rates_REPOS!G210</f>
        <v>7.95</v>
      </c>
      <c r="H210" s="49">
        <f>[1]rates_REPOS!H210</f>
        <v>8.27</v>
      </c>
      <c r="I210" s="49">
        <f>[1]rates_REPOS!I210</f>
        <v>8.57</v>
      </c>
      <c r="J210" s="49">
        <f>[1]rates_REPOS!J210</f>
        <v>8.75</v>
      </c>
      <c r="K210" s="49">
        <f>[1]rates_REPOS!K210</f>
        <v>7.29</v>
      </c>
      <c r="L210" s="71">
        <f>[1]rates_REPOS!L210</f>
        <v>7.09</v>
      </c>
      <c r="M210" s="49">
        <f>[1]rates_REPOS!M210</f>
        <v>7.75</v>
      </c>
    </row>
    <row r="211" spans="1:13" x14ac:dyDescent="0.55000000000000004">
      <c r="A211" s="52">
        <v>38261</v>
      </c>
      <c r="B211" s="49">
        <f>[1]rates_REPOS!B211</f>
        <v>8.0500000000000007</v>
      </c>
      <c r="C211" s="49">
        <f>[1]rates_REPOS!C211</f>
        <v>8.4600000000000009</v>
      </c>
      <c r="D211" s="49" t="str">
        <f>[1]rates_REPOS!D211</f>
        <v>N/E</v>
      </c>
      <c r="E211" s="49" t="str">
        <f>[1]rates_REPOS!E211</f>
        <v>N/E</v>
      </c>
      <c r="F211" s="49">
        <f>[1]rates_REPOS!F211</f>
        <v>8.11</v>
      </c>
      <c r="G211" s="49">
        <f>[1]rates_REPOS!G211</f>
        <v>8.23</v>
      </c>
      <c r="H211" s="49">
        <f>[1]rates_REPOS!H211</f>
        <v>8.4700000000000006</v>
      </c>
      <c r="I211" s="49">
        <f>[1]rates_REPOS!I211</f>
        <v>8.69</v>
      </c>
      <c r="J211" s="49">
        <f>[1]rates_REPOS!J211</f>
        <v>8.76</v>
      </c>
      <c r="K211" s="49">
        <f>[1]rates_REPOS!K211</f>
        <v>7.67</v>
      </c>
      <c r="L211" s="71">
        <f>[1]rates_REPOS!L211</f>
        <v>7.47</v>
      </c>
      <c r="M211" s="49">
        <f>[1]rates_REPOS!M211</f>
        <v>8.0500000000000007</v>
      </c>
    </row>
    <row r="212" spans="1:13" x14ac:dyDescent="0.55000000000000004">
      <c r="A212" s="53">
        <v>38292</v>
      </c>
      <c r="B212" s="49">
        <f>[1]rates_REPOS!B212</f>
        <v>8.6</v>
      </c>
      <c r="C212" s="49">
        <f>[1]rates_REPOS!C212</f>
        <v>8.85</v>
      </c>
      <c r="D212" s="49" t="str">
        <f>[1]rates_REPOS!D212</f>
        <v>N/E</v>
      </c>
      <c r="E212" s="49" t="str">
        <f>[1]rates_REPOS!E212</f>
        <v>N/E</v>
      </c>
      <c r="F212" s="49">
        <f>[1]rates_REPOS!F212</f>
        <v>8.6199999999999992</v>
      </c>
      <c r="G212" s="49">
        <f>[1]rates_REPOS!G212</f>
        <v>8.74</v>
      </c>
      <c r="H212" s="49">
        <f>[1]rates_REPOS!H212</f>
        <v>8.86</v>
      </c>
      <c r="I212" s="49">
        <f>[1]rates_REPOS!I212</f>
        <v>8.9499999999999993</v>
      </c>
      <c r="J212" s="49">
        <f>[1]rates_REPOS!J212</f>
        <v>9.02</v>
      </c>
      <c r="K212" s="49">
        <f>[1]rates_REPOS!K212</f>
        <v>8.01</v>
      </c>
      <c r="L212" s="71">
        <f>[1]rates_REPOS!L212</f>
        <v>7.82</v>
      </c>
      <c r="M212" s="49">
        <f>[1]rates_REPOS!M212</f>
        <v>8.39</v>
      </c>
    </row>
    <row r="213" spans="1:13" x14ac:dyDescent="0.55000000000000004">
      <c r="A213" s="54">
        <v>38322</v>
      </c>
      <c r="B213" s="49">
        <f>[1]rates_REPOS!B213</f>
        <v>8.93</v>
      </c>
      <c r="C213" s="49">
        <f>[1]rates_REPOS!C213</f>
        <v>9.0299999999999994</v>
      </c>
      <c r="D213" s="49" t="str">
        <f>[1]rates_REPOS!D213</f>
        <v>N/E</v>
      </c>
      <c r="E213" s="49" t="str">
        <f>[1]rates_REPOS!E213</f>
        <v>N/E</v>
      </c>
      <c r="F213" s="49">
        <f>[1]rates_REPOS!F213</f>
        <v>8.9600000000000009</v>
      </c>
      <c r="G213" s="49">
        <f>[1]rates_REPOS!G213</f>
        <v>8.9499999999999993</v>
      </c>
      <c r="H213" s="49">
        <f>[1]rates_REPOS!H213</f>
        <v>8.98</v>
      </c>
      <c r="I213" s="49">
        <f>[1]rates_REPOS!I213</f>
        <v>8.99</v>
      </c>
      <c r="J213" s="49">
        <f>[1]rates_REPOS!J213</f>
        <v>9.02</v>
      </c>
      <c r="K213" s="49">
        <f>[1]rates_REPOS!K213</f>
        <v>8.5500000000000007</v>
      </c>
      <c r="L213" s="71">
        <f>[1]rates_REPOS!L213</f>
        <v>8.3800000000000008</v>
      </c>
      <c r="M213" s="49" t="str">
        <f>[1]rates_REPOS!M213</f>
        <v>N/E</v>
      </c>
    </row>
    <row r="214" spans="1:13" x14ac:dyDescent="0.55000000000000004">
      <c r="A214" s="55">
        <v>38353</v>
      </c>
      <c r="B214" s="49">
        <f>[1]rates_REPOS!B214</f>
        <v>8.9700000000000006</v>
      </c>
      <c r="C214" s="49">
        <f>[1]rates_REPOS!C214</f>
        <v>9.0299999999999994</v>
      </c>
      <c r="D214" s="49" t="str">
        <f>[1]rates_REPOS!D214</f>
        <v>N/E</v>
      </c>
      <c r="E214" s="49" t="str">
        <f>[1]rates_REPOS!E214</f>
        <v>N/E</v>
      </c>
      <c r="F214" s="49">
        <f>[1]rates_REPOS!F214</f>
        <v>9.06</v>
      </c>
      <c r="G214" s="49">
        <f>[1]rates_REPOS!G214</f>
        <v>8.9499999999999993</v>
      </c>
      <c r="H214" s="49">
        <f>[1]rates_REPOS!H214</f>
        <v>8.89</v>
      </c>
      <c r="I214" s="49">
        <f>[1]rates_REPOS!I214</f>
        <v>8.91</v>
      </c>
      <c r="J214" s="49">
        <f>[1]rates_REPOS!J214</f>
        <v>8.9</v>
      </c>
      <c r="K214" s="49">
        <f>[1]rates_REPOS!K214</f>
        <v>8.73</v>
      </c>
      <c r="L214" s="71">
        <f>[1]rates_REPOS!L214</f>
        <v>8.5500000000000007</v>
      </c>
      <c r="M214" s="49" t="str">
        <f>[1]rates_REPOS!M214</f>
        <v>N/E</v>
      </c>
    </row>
    <row r="215" spans="1:13" x14ac:dyDescent="0.55000000000000004">
      <c r="A215" s="56">
        <v>38384</v>
      </c>
      <c r="B215" s="49">
        <f>[1]rates_REPOS!B215</f>
        <v>9.4700000000000006</v>
      </c>
      <c r="C215" s="49">
        <f>[1]rates_REPOS!C215</f>
        <v>9.59</v>
      </c>
      <c r="D215" s="49" t="str">
        <f>[1]rates_REPOS!D215</f>
        <v>N/E</v>
      </c>
      <c r="E215" s="49" t="str">
        <f>[1]rates_REPOS!E215</f>
        <v>N/E</v>
      </c>
      <c r="F215" s="49">
        <f>[1]rates_REPOS!F215</f>
        <v>9.4</v>
      </c>
      <c r="G215" s="49">
        <f>[1]rates_REPOS!G215</f>
        <v>9.4</v>
      </c>
      <c r="H215" s="49">
        <f>[1]rates_REPOS!H215</f>
        <v>9.3800000000000008</v>
      </c>
      <c r="I215" s="49">
        <f>[1]rates_REPOS!I215</f>
        <v>9.41</v>
      </c>
      <c r="J215" s="49">
        <f>[1]rates_REPOS!J215</f>
        <v>9.4</v>
      </c>
      <c r="K215" s="49">
        <f>[1]rates_REPOS!K215</f>
        <v>9.1199999999999992</v>
      </c>
      <c r="L215" s="71">
        <f>[1]rates_REPOS!L215</f>
        <v>8.8800000000000008</v>
      </c>
      <c r="M215" s="49" t="str">
        <f>[1]rates_REPOS!M215</f>
        <v>N/E</v>
      </c>
    </row>
    <row r="216" spans="1:13" x14ac:dyDescent="0.55000000000000004">
      <c r="A216" s="57">
        <v>38412</v>
      </c>
      <c r="B216" s="49">
        <f>[1]rates_REPOS!B216</f>
        <v>9.7799999999999994</v>
      </c>
      <c r="C216" s="49">
        <f>[1]rates_REPOS!C216</f>
        <v>9.98</v>
      </c>
      <c r="D216" s="49" t="str">
        <f>[1]rates_REPOS!D216</f>
        <v>N/E</v>
      </c>
      <c r="E216" s="49" t="str">
        <f>[1]rates_REPOS!E216</f>
        <v>N/E</v>
      </c>
      <c r="F216" s="49">
        <f>[1]rates_REPOS!F216</f>
        <v>9.85</v>
      </c>
      <c r="G216" s="49">
        <f>[1]rates_REPOS!G216</f>
        <v>9.84</v>
      </c>
      <c r="H216" s="49">
        <f>[1]rates_REPOS!H216</f>
        <v>9.84</v>
      </c>
      <c r="I216" s="49">
        <f>[1]rates_REPOS!I216</f>
        <v>9.84</v>
      </c>
      <c r="J216" s="49">
        <f>[1]rates_REPOS!J216</f>
        <v>9.85</v>
      </c>
      <c r="K216" s="49">
        <f>[1]rates_REPOS!K216</f>
        <v>9.2799999999999994</v>
      </c>
      <c r="L216" s="71">
        <f>[1]rates_REPOS!L216</f>
        <v>9.0500000000000007</v>
      </c>
      <c r="M216" s="49" t="str">
        <f>[1]rates_REPOS!M216</f>
        <v>N/E</v>
      </c>
    </row>
    <row r="217" spans="1:13" x14ac:dyDescent="0.55000000000000004">
      <c r="A217" s="58">
        <v>38443</v>
      </c>
      <c r="B217" s="49">
        <f>[1]rates_REPOS!B217</f>
        <v>10.01</v>
      </c>
      <c r="C217" s="49">
        <f>[1]rates_REPOS!C217</f>
        <v>10.220000000000001</v>
      </c>
      <c r="D217" s="49" t="str">
        <f>[1]rates_REPOS!D217</f>
        <v>N/E</v>
      </c>
      <c r="E217" s="49" t="str">
        <f>[1]rates_REPOS!E217</f>
        <v>N/E</v>
      </c>
      <c r="F217" s="49">
        <f>[1]rates_REPOS!F217</f>
        <v>10.119999999999999</v>
      </c>
      <c r="G217" s="49">
        <f>[1]rates_REPOS!G217</f>
        <v>10.11</v>
      </c>
      <c r="H217" s="49">
        <f>[1]rates_REPOS!H217</f>
        <v>10.17</v>
      </c>
      <c r="I217" s="49">
        <f>[1]rates_REPOS!I217</f>
        <v>10.19</v>
      </c>
      <c r="J217" s="49">
        <f>[1]rates_REPOS!J217</f>
        <v>10.26</v>
      </c>
      <c r="K217" s="49">
        <f>[1]rates_REPOS!K217</f>
        <v>9.52</v>
      </c>
      <c r="L217" s="71">
        <f>[1]rates_REPOS!L217</f>
        <v>9.3000000000000007</v>
      </c>
      <c r="M217" s="49" t="str">
        <f>[1]rates_REPOS!M217</f>
        <v>N/E</v>
      </c>
    </row>
    <row r="218" spans="1:13" x14ac:dyDescent="0.55000000000000004">
      <c r="A218" s="59">
        <v>38473</v>
      </c>
      <c r="B218" s="49">
        <f>[1]rates_REPOS!B218</f>
        <v>10.119999999999999</v>
      </c>
      <c r="C218" s="49">
        <f>[1]rates_REPOS!C218</f>
        <v>10.210000000000001</v>
      </c>
      <c r="D218" s="49" t="str">
        <f>[1]rates_REPOS!D218</f>
        <v>N/E</v>
      </c>
      <c r="E218" s="49" t="str">
        <f>[1]rates_REPOS!E218</f>
        <v>N/E</v>
      </c>
      <c r="F218" s="49">
        <f>[1]rates_REPOS!F218</f>
        <v>10.130000000000001</v>
      </c>
      <c r="G218" s="49">
        <f>[1]rates_REPOS!G218</f>
        <v>10.11</v>
      </c>
      <c r="H218" s="49">
        <f>[1]rates_REPOS!H218</f>
        <v>10.16</v>
      </c>
      <c r="I218" s="49">
        <f>[1]rates_REPOS!I218</f>
        <v>10.19</v>
      </c>
      <c r="J218" s="49">
        <f>[1]rates_REPOS!J218</f>
        <v>10.19</v>
      </c>
      <c r="K218" s="49">
        <f>[1]rates_REPOS!K218</f>
        <v>9.75</v>
      </c>
      <c r="L218" s="71">
        <f>[1]rates_REPOS!L218</f>
        <v>9.4</v>
      </c>
      <c r="M218" s="49" t="str">
        <f>[1]rates_REPOS!M218</f>
        <v>N/E</v>
      </c>
    </row>
    <row r="219" spans="1:13" x14ac:dyDescent="0.55000000000000004">
      <c r="A219" s="60">
        <v>38504</v>
      </c>
      <c r="B219" s="49">
        <f>[1]rates_REPOS!B219</f>
        <v>10.01</v>
      </c>
      <c r="C219" s="49">
        <f>[1]rates_REPOS!C219</f>
        <v>10.01</v>
      </c>
      <c r="D219" s="49" t="str">
        <f>[1]rates_REPOS!D219</f>
        <v>N/E</v>
      </c>
      <c r="E219" s="49" t="str">
        <f>[1]rates_REPOS!E219</f>
        <v>N/E</v>
      </c>
      <c r="F219" s="49">
        <f>[1]rates_REPOS!F219</f>
        <v>9.93</v>
      </c>
      <c r="G219" s="49">
        <f>[1]rates_REPOS!G219</f>
        <v>9.94</v>
      </c>
      <c r="H219" s="49">
        <f>[1]rates_REPOS!H219</f>
        <v>9.9</v>
      </c>
      <c r="I219" s="49">
        <f>[1]rates_REPOS!I219</f>
        <v>9.86</v>
      </c>
      <c r="J219" s="49">
        <f>[1]rates_REPOS!J219</f>
        <v>9.82</v>
      </c>
      <c r="K219" s="49">
        <f>[1]rates_REPOS!K219</f>
        <v>9.75</v>
      </c>
      <c r="L219" s="71">
        <f>[1]rates_REPOS!L219</f>
        <v>9.34</v>
      </c>
      <c r="M219" s="49" t="str">
        <f>[1]rates_REPOS!M219</f>
        <v>N/E</v>
      </c>
    </row>
    <row r="220" spans="1:13" x14ac:dyDescent="0.55000000000000004">
      <c r="A220" s="48">
        <v>38534</v>
      </c>
      <c r="B220" s="49">
        <f>[1]rates_REPOS!B220</f>
        <v>10.01</v>
      </c>
      <c r="C220" s="49">
        <f>[1]rates_REPOS!C220</f>
        <v>10.029999999999999</v>
      </c>
      <c r="D220" s="49" t="str">
        <f>[1]rates_REPOS!D220</f>
        <v>N/E</v>
      </c>
      <c r="E220" s="49" t="str">
        <f>[1]rates_REPOS!E220</f>
        <v>N/E</v>
      </c>
      <c r="F220" s="49">
        <f>[1]rates_REPOS!F220</f>
        <v>9.89</v>
      </c>
      <c r="G220" s="49">
        <f>[1]rates_REPOS!G220</f>
        <v>9.8699999999999992</v>
      </c>
      <c r="H220" s="49">
        <f>[1]rates_REPOS!H220</f>
        <v>9.7799999999999994</v>
      </c>
      <c r="I220" s="49">
        <f>[1]rates_REPOS!I220</f>
        <v>9.77</v>
      </c>
      <c r="J220" s="49">
        <f>[1]rates_REPOS!J220</f>
        <v>9.69</v>
      </c>
      <c r="K220" s="49">
        <f>[1]rates_REPOS!K220</f>
        <v>9.75</v>
      </c>
      <c r="L220" s="71">
        <f>[1]rates_REPOS!L220</f>
        <v>9.33</v>
      </c>
      <c r="M220" s="49" t="str">
        <f>[1]rates_REPOS!M220</f>
        <v>N/E</v>
      </c>
    </row>
    <row r="221" spans="1:13" x14ac:dyDescent="0.55000000000000004">
      <c r="A221" s="50">
        <v>38565</v>
      </c>
      <c r="B221" s="49">
        <f>[1]rates_REPOS!B221</f>
        <v>9.98</v>
      </c>
      <c r="C221" s="49">
        <f>[1]rates_REPOS!C221</f>
        <v>10.029999999999999</v>
      </c>
      <c r="D221" s="49" t="str">
        <f>[1]rates_REPOS!D221</f>
        <v>N/E</v>
      </c>
      <c r="E221" s="49" t="str">
        <f>[1]rates_REPOS!E221</f>
        <v>N/E</v>
      </c>
      <c r="F221" s="49">
        <f>[1]rates_REPOS!F221</f>
        <v>9.89</v>
      </c>
      <c r="G221" s="49">
        <f>[1]rates_REPOS!G221</f>
        <v>9.84</v>
      </c>
      <c r="H221" s="49">
        <f>[1]rates_REPOS!H221</f>
        <v>9.7799999999999994</v>
      </c>
      <c r="I221" s="49">
        <f>[1]rates_REPOS!I221</f>
        <v>9.6999999999999993</v>
      </c>
      <c r="J221" s="49">
        <f>[1]rates_REPOS!J221</f>
        <v>9.65</v>
      </c>
      <c r="K221" s="49">
        <f>[1]rates_REPOS!K221</f>
        <v>9.7100000000000009</v>
      </c>
      <c r="L221" s="71">
        <f>[1]rates_REPOS!L221</f>
        <v>9.2899999999999991</v>
      </c>
      <c r="M221" s="49" t="str">
        <f>[1]rates_REPOS!M221</f>
        <v>N/E</v>
      </c>
    </row>
    <row r="222" spans="1:13" x14ac:dyDescent="0.55000000000000004">
      <c r="A222" s="51">
        <v>38596</v>
      </c>
      <c r="B222" s="49">
        <f>[1]rates_REPOS!B222</f>
        <v>9.65</v>
      </c>
      <c r="C222" s="49">
        <f>[1]rates_REPOS!C222</f>
        <v>9.4499999999999993</v>
      </c>
      <c r="D222" s="49" t="str">
        <f>[1]rates_REPOS!D222</f>
        <v>N/E</v>
      </c>
      <c r="E222" s="49" t="str">
        <f>[1]rates_REPOS!E222</f>
        <v>N/E</v>
      </c>
      <c r="F222" s="49">
        <f>[1]rates_REPOS!F222</f>
        <v>9.56</v>
      </c>
      <c r="G222" s="49">
        <f>[1]rates_REPOS!G222</f>
        <v>9.4</v>
      </c>
      <c r="H222" s="49">
        <f>[1]rates_REPOS!H222</f>
        <v>9.2899999999999991</v>
      </c>
      <c r="I222" s="49">
        <f>[1]rates_REPOS!I222</f>
        <v>9.1999999999999993</v>
      </c>
      <c r="J222" s="49">
        <f>[1]rates_REPOS!J222</f>
        <v>9.11</v>
      </c>
      <c r="K222" s="49">
        <f>[1]rates_REPOS!K222</f>
        <v>9.43</v>
      </c>
      <c r="L222" s="71">
        <f>[1]rates_REPOS!L222</f>
        <v>9.09</v>
      </c>
      <c r="M222" s="49" t="str">
        <f>[1]rates_REPOS!M222</f>
        <v>N/E</v>
      </c>
    </row>
    <row r="223" spans="1:13" x14ac:dyDescent="0.55000000000000004">
      <c r="A223" s="52">
        <v>38626</v>
      </c>
      <c r="B223" s="49">
        <f>[1]rates_REPOS!B223</f>
        <v>9.41</v>
      </c>
      <c r="C223" s="49">
        <f>[1]rates_REPOS!C223</f>
        <v>9.25</v>
      </c>
      <c r="D223" s="49" t="str">
        <f>[1]rates_REPOS!D223</f>
        <v>N/E</v>
      </c>
      <c r="E223" s="49" t="str">
        <f>[1]rates_REPOS!E223</f>
        <v>N/E</v>
      </c>
      <c r="F223" s="49">
        <f>[1]rates_REPOS!F223</f>
        <v>9.33</v>
      </c>
      <c r="G223" s="49">
        <f>[1]rates_REPOS!G223</f>
        <v>9.14</v>
      </c>
      <c r="H223" s="49">
        <f>[1]rates_REPOS!H223</f>
        <v>9.0399999999999991</v>
      </c>
      <c r="I223" s="49">
        <f>[1]rates_REPOS!I223</f>
        <v>9.01</v>
      </c>
      <c r="J223" s="49">
        <f>[1]rates_REPOS!J223</f>
        <v>8.9700000000000006</v>
      </c>
      <c r="K223" s="49">
        <f>[1]rates_REPOS!K223</f>
        <v>9.23</v>
      </c>
      <c r="L223" s="71">
        <f>[1]rates_REPOS!L223</f>
        <v>8.9700000000000006</v>
      </c>
      <c r="M223" s="49" t="str">
        <f>[1]rates_REPOS!M223</f>
        <v>N/E</v>
      </c>
    </row>
    <row r="224" spans="1:13" x14ac:dyDescent="0.55000000000000004">
      <c r="A224" s="53">
        <v>38657</v>
      </c>
      <c r="B224" s="49">
        <f>[1]rates_REPOS!B224</f>
        <v>9.17</v>
      </c>
      <c r="C224" s="49">
        <f>[1]rates_REPOS!C224</f>
        <v>9.14</v>
      </c>
      <c r="D224" s="49" t="str">
        <f>[1]rates_REPOS!D224</f>
        <v>N/E</v>
      </c>
      <c r="E224" s="49" t="str">
        <f>[1]rates_REPOS!E224</f>
        <v>N/E</v>
      </c>
      <c r="F224" s="49">
        <f>[1]rates_REPOS!F224</f>
        <v>9.09</v>
      </c>
      <c r="G224" s="49">
        <f>[1]rates_REPOS!G224</f>
        <v>8.8800000000000008</v>
      </c>
      <c r="H224" s="49">
        <f>[1]rates_REPOS!H224</f>
        <v>8.81</v>
      </c>
      <c r="I224" s="49">
        <f>[1]rates_REPOS!I224</f>
        <v>8.7799999999999994</v>
      </c>
      <c r="J224" s="49">
        <f>[1]rates_REPOS!J224</f>
        <v>8.76</v>
      </c>
      <c r="K224" s="49">
        <f>[1]rates_REPOS!K224</f>
        <v>8.9600000000000009</v>
      </c>
      <c r="L224" s="71">
        <f>[1]rates_REPOS!L224</f>
        <v>8.67</v>
      </c>
      <c r="M224" s="49" t="str">
        <f>[1]rates_REPOS!M224</f>
        <v>N/E</v>
      </c>
    </row>
    <row r="225" spans="1:13" x14ac:dyDescent="0.55000000000000004">
      <c r="A225" s="54">
        <v>38687</v>
      </c>
      <c r="B225" s="49">
        <f>[1]rates_REPOS!B225</f>
        <v>8.7200000000000006</v>
      </c>
      <c r="C225" s="49">
        <f>[1]rates_REPOS!C225</f>
        <v>8.64</v>
      </c>
      <c r="D225" s="49" t="str">
        <f>[1]rates_REPOS!D225</f>
        <v>N/E</v>
      </c>
      <c r="E225" s="49" t="str">
        <f>[1]rates_REPOS!E225</f>
        <v>N/E</v>
      </c>
      <c r="F225" s="49">
        <f>[1]rates_REPOS!F225</f>
        <v>8.68</v>
      </c>
      <c r="G225" s="49">
        <f>[1]rates_REPOS!G225</f>
        <v>8.5399999999999991</v>
      </c>
      <c r="H225" s="49">
        <f>[1]rates_REPOS!H225</f>
        <v>8.4499999999999993</v>
      </c>
      <c r="I225" s="49">
        <f>[1]rates_REPOS!I225</f>
        <v>8.42</v>
      </c>
      <c r="J225" s="49">
        <f>[1]rates_REPOS!J225</f>
        <v>8.41</v>
      </c>
      <c r="K225" s="49">
        <f>[1]rates_REPOS!K225</f>
        <v>8.4</v>
      </c>
      <c r="L225" s="71">
        <f>[1]rates_REPOS!L225</f>
        <v>8.15</v>
      </c>
      <c r="M225" s="49" t="str">
        <f>[1]rates_REPOS!M225</f>
        <v>N/E</v>
      </c>
    </row>
    <row r="226" spans="1:13" x14ac:dyDescent="0.55000000000000004">
      <c r="A226" s="55">
        <v>38718</v>
      </c>
      <c r="B226" s="49">
        <f>[1]rates_REPOS!B226</f>
        <v>8.41</v>
      </c>
      <c r="C226" s="49">
        <f>[1]rates_REPOS!C226</f>
        <v>8.16</v>
      </c>
      <c r="D226" s="49" t="str">
        <f>[1]rates_REPOS!D226</f>
        <v>N/E</v>
      </c>
      <c r="E226" s="49" t="str">
        <f>[1]rates_REPOS!E226</f>
        <v>N/E</v>
      </c>
      <c r="F226" s="49">
        <f>[1]rates_REPOS!F226</f>
        <v>8.3000000000000007</v>
      </c>
      <c r="G226" s="49">
        <f>[1]rates_REPOS!G226</f>
        <v>8.26</v>
      </c>
      <c r="H226" s="49">
        <f>[1]rates_REPOS!H226</f>
        <v>8.19</v>
      </c>
      <c r="I226" s="49">
        <f>[1]rates_REPOS!I226</f>
        <v>8.14</v>
      </c>
      <c r="J226" s="49">
        <f>[1]rates_REPOS!J226</f>
        <v>8.11</v>
      </c>
      <c r="K226" s="49">
        <f>[1]rates_REPOS!K226</f>
        <v>8.1999999999999993</v>
      </c>
      <c r="L226" s="71">
        <f>[1]rates_REPOS!L226</f>
        <v>8.06</v>
      </c>
      <c r="M226" s="49" t="str">
        <f>[1]rates_REPOS!M226</f>
        <v>N/E</v>
      </c>
    </row>
    <row r="227" spans="1:13" x14ac:dyDescent="0.55000000000000004">
      <c r="A227" s="56">
        <v>38749</v>
      </c>
      <c r="B227" s="49">
        <f>[1]rates_REPOS!B227</f>
        <v>7.97</v>
      </c>
      <c r="C227" s="49">
        <f>[1]rates_REPOS!C227</f>
        <v>7.93</v>
      </c>
      <c r="D227" s="49" t="str">
        <f>[1]rates_REPOS!D227</f>
        <v>N/E</v>
      </c>
      <c r="E227" s="49" t="str">
        <f>[1]rates_REPOS!E227</f>
        <v>N/E</v>
      </c>
      <c r="F227" s="49">
        <f>[1]rates_REPOS!F227</f>
        <v>7.89</v>
      </c>
      <c r="G227" s="49">
        <f>[1]rates_REPOS!G227</f>
        <v>7.87</v>
      </c>
      <c r="H227" s="49">
        <f>[1]rates_REPOS!H227</f>
        <v>7.84</v>
      </c>
      <c r="I227" s="49">
        <f>[1]rates_REPOS!I227</f>
        <v>7.78</v>
      </c>
      <c r="J227" s="49">
        <f>[1]rates_REPOS!J227</f>
        <v>7.73</v>
      </c>
      <c r="K227" s="49">
        <f>[1]rates_REPOS!K227</f>
        <v>7.73</v>
      </c>
      <c r="L227" s="71">
        <f>[1]rates_REPOS!L227</f>
        <v>7.56</v>
      </c>
      <c r="M227" s="49" t="str">
        <f>[1]rates_REPOS!M227</f>
        <v>N/E</v>
      </c>
    </row>
    <row r="228" spans="1:13" x14ac:dyDescent="0.55000000000000004">
      <c r="A228" s="57">
        <v>38777</v>
      </c>
      <c r="B228" s="49">
        <f>[1]rates_REPOS!B228</f>
        <v>7.68</v>
      </c>
      <c r="C228" s="49">
        <f>[1]rates_REPOS!C228</f>
        <v>7.78</v>
      </c>
      <c r="D228" s="49" t="str">
        <f>[1]rates_REPOS!D228</f>
        <v>N/E</v>
      </c>
      <c r="E228" s="49" t="str">
        <f>[1]rates_REPOS!E228</f>
        <v>N/E</v>
      </c>
      <c r="F228" s="49">
        <f>[1]rates_REPOS!F228</f>
        <v>7.58</v>
      </c>
      <c r="G228" s="49">
        <f>[1]rates_REPOS!G228</f>
        <v>7.55</v>
      </c>
      <c r="H228" s="49">
        <f>[1]rates_REPOS!H228</f>
        <v>7.5</v>
      </c>
      <c r="I228" s="49">
        <f>[1]rates_REPOS!I228</f>
        <v>7.48</v>
      </c>
      <c r="J228" s="49">
        <f>[1]rates_REPOS!J228</f>
        <v>7.42</v>
      </c>
      <c r="K228" s="49">
        <f>[1]rates_REPOS!K228</f>
        <v>7.45</v>
      </c>
      <c r="L228" s="71">
        <f>[1]rates_REPOS!L228</f>
        <v>7.15</v>
      </c>
      <c r="M228" s="49" t="str">
        <f>[1]rates_REPOS!M228</f>
        <v>N/E</v>
      </c>
    </row>
    <row r="229" spans="1:13" x14ac:dyDescent="0.55000000000000004">
      <c r="A229" s="58">
        <v>38808</v>
      </c>
      <c r="B229" s="49">
        <f>[1]rates_REPOS!B229</f>
        <v>7.51</v>
      </c>
      <c r="C229" s="49">
        <f>[1]rates_REPOS!C229</f>
        <v>7.72</v>
      </c>
      <c r="D229" s="49" t="str">
        <f>[1]rates_REPOS!D229</f>
        <v>N/E</v>
      </c>
      <c r="E229" s="49" t="str">
        <f>[1]rates_REPOS!E229</f>
        <v>N/E</v>
      </c>
      <c r="F229" s="49">
        <f>[1]rates_REPOS!F229</f>
        <v>7.32</v>
      </c>
      <c r="G229" s="49">
        <f>[1]rates_REPOS!G229</f>
        <v>7.33</v>
      </c>
      <c r="H229" s="49">
        <f>[1]rates_REPOS!H229</f>
        <v>7.34</v>
      </c>
      <c r="I229" s="49">
        <f>[1]rates_REPOS!I229</f>
        <v>7.34</v>
      </c>
      <c r="J229" s="49">
        <f>[1]rates_REPOS!J229</f>
        <v>7.35</v>
      </c>
      <c r="K229" s="49">
        <f>[1]rates_REPOS!K229</f>
        <v>7.18</v>
      </c>
      <c r="L229" s="71">
        <f>[1]rates_REPOS!L229</f>
        <v>6.91</v>
      </c>
      <c r="M229" s="49" t="str">
        <f>[1]rates_REPOS!M229</f>
        <v>N/E</v>
      </c>
    </row>
    <row r="230" spans="1:13" x14ac:dyDescent="0.55000000000000004">
      <c r="A230" s="59">
        <v>38838</v>
      </c>
      <c r="B230" s="49">
        <f>[1]rates_REPOS!B230</f>
        <v>7.32</v>
      </c>
      <c r="C230" s="49">
        <f>[1]rates_REPOS!C230</f>
        <v>7.59</v>
      </c>
      <c r="D230" s="49" t="str">
        <f>[1]rates_REPOS!D230</f>
        <v>N/E</v>
      </c>
      <c r="E230" s="49" t="str">
        <f>[1]rates_REPOS!E230</f>
        <v>N/E</v>
      </c>
      <c r="F230" s="49">
        <f>[1]rates_REPOS!F230</f>
        <v>7.16</v>
      </c>
      <c r="G230" s="49">
        <f>[1]rates_REPOS!G230</f>
        <v>7.17</v>
      </c>
      <c r="H230" s="49">
        <f>[1]rates_REPOS!H230</f>
        <v>7.21</v>
      </c>
      <c r="I230" s="49">
        <f>[1]rates_REPOS!I230</f>
        <v>7.25</v>
      </c>
      <c r="J230" s="49">
        <f>[1]rates_REPOS!J230</f>
        <v>7.31</v>
      </c>
      <c r="K230" s="49">
        <f>[1]rates_REPOS!K230</f>
        <v>7.02</v>
      </c>
      <c r="L230" s="71">
        <f>[1]rates_REPOS!L230</f>
        <v>6.73</v>
      </c>
      <c r="M230" s="49" t="str">
        <f>[1]rates_REPOS!M230</f>
        <v>N/E</v>
      </c>
    </row>
    <row r="231" spans="1:13" x14ac:dyDescent="0.55000000000000004">
      <c r="A231" s="60">
        <v>38869</v>
      </c>
      <c r="B231" s="49">
        <f>[1]rates_REPOS!B231</f>
        <v>7.33</v>
      </c>
      <c r="C231" s="49">
        <f>[1]rates_REPOS!C231</f>
        <v>7.68</v>
      </c>
      <c r="D231" s="49" t="str">
        <f>[1]rates_REPOS!D231</f>
        <v>N/E</v>
      </c>
      <c r="E231" s="49" t="str">
        <f>[1]rates_REPOS!E231</f>
        <v>N/E</v>
      </c>
      <c r="F231" s="49">
        <f>[1]rates_REPOS!F231</f>
        <v>7.14</v>
      </c>
      <c r="G231" s="49">
        <f>[1]rates_REPOS!G231</f>
        <v>7.17</v>
      </c>
      <c r="H231" s="49">
        <f>[1]rates_REPOS!H231</f>
        <v>7.21</v>
      </c>
      <c r="I231" s="49">
        <f>[1]rates_REPOS!I231</f>
        <v>7.26</v>
      </c>
      <c r="J231" s="49">
        <f>[1]rates_REPOS!J231</f>
        <v>7.31</v>
      </c>
      <c r="K231" s="49">
        <f>[1]rates_REPOS!K231</f>
        <v>7.02</v>
      </c>
      <c r="L231" s="71">
        <f>[1]rates_REPOS!L231</f>
        <v>6.78</v>
      </c>
      <c r="M231" s="49" t="str">
        <f>[1]rates_REPOS!M231</f>
        <v>N/E</v>
      </c>
    </row>
    <row r="232" spans="1:13" x14ac:dyDescent="0.55000000000000004">
      <c r="A232" s="48">
        <v>38899</v>
      </c>
      <c r="B232" s="49">
        <f>[1]rates_REPOS!B232</f>
        <v>7.31</v>
      </c>
      <c r="C232" s="49">
        <f>[1]rates_REPOS!C232</f>
        <v>7.57</v>
      </c>
      <c r="D232" s="49" t="str">
        <f>[1]rates_REPOS!D232</f>
        <v>N/E</v>
      </c>
      <c r="E232" s="49" t="str">
        <f>[1]rates_REPOS!E232</f>
        <v>N/E</v>
      </c>
      <c r="F232" s="49">
        <f>[1]rates_REPOS!F232</f>
        <v>7.14</v>
      </c>
      <c r="G232" s="49">
        <f>[1]rates_REPOS!G232</f>
        <v>7.15</v>
      </c>
      <c r="H232" s="49">
        <f>[1]rates_REPOS!H232</f>
        <v>7.18</v>
      </c>
      <c r="I232" s="49">
        <f>[1]rates_REPOS!I232</f>
        <v>7.23</v>
      </c>
      <c r="J232" s="49">
        <f>[1]rates_REPOS!J232</f>
        <v>7.29</v>
      </c>
      <c r="K232" s="49">
        <f>[1]rates_REPOS!K232</f>
        <v>7.01</v>
      </c>
      <c r="L232" s="71">
        <f>[1]rates_REPOS!L232</f>
        <v>6.85</v>
      </c>
      <c r="M232" s="49" t="str">
        <f>[1]rates_REPOS!M232</f>
        <v>N/E</v>
      </c>
    </row>
    <row r="233" spans="1:13" x14ac:dyDescent="0.55000000000000004">
      <c r="A233" s="50">
        <v>38930</v>
      </c>
      <c r="B233" s="49">
        <f>[1]rates_REPOS!B233</f>
        <v>7.3</v>
      </c>
      <c r="C233" s="49">
        <f>[1]rates_REPOS!C233</f>
        <v>7.48</v>
      </c>
      <c r="D233" s="49" t="str">
        <f>[1]rates_REPOS!D233</f>
        <v>N/E</v>
      </c>
      <c r="E233" s="49" t="str">
        <f>[1]rates_REPOS!E233</f>
        <v>N/E</v>
      </c>
      <c r="F233" s="49">
        <f>[1]rates_REPOS!F233</f>
        <v>7.13</v>
      </c>
      <c r="G233" s="49">
        <f>[1]rates_REPOS!G233</f>
        <v>7.15</v>
      </c>
      <c r="H233" s="49">
        <f>[1]rates_REPOS!H233</f>
        <v>7.18</v>
      </c>
      <c r="I233" s="49">
        <f>[1]rates_REPOS!I233</f>
        <v>7.23</v>
      </c>
      <c r="J233" s="49">
        <f>[1]rates_REPOS!J233</f>
        <v>7.27</v>
      </c>
      <c r="K233" s="49">
        <f>[1]rates_REPOS!K233</f>
        <v>7.01</v>
      </c>
      <c r="L233" s="71">
        <f>[1]rates_REPOS!L233</f>
        <v>6.88</v>
      </c>
      <c r="M233" s="49" t="str">
        <f>[1]rates_REPOS!M233</f>
        <v>N/E</v>
      </c>
    </row>
    <row r="234" spans="1:13" x14ac:dyDescent="0.55000000000000004">
      <c r="A234" s="51">
        <v>38961</v>
      </c>
      <c r="B234" s="49">
        <f>[1]rates_REPOS!B234</f>
        <v>7.31</v>
      </c>
      <c r="C234" s="49">
        <f>[1]rates_REPOS!C234</f>
        <v>7.5</v>
      </c>
      <c r="D234" s="49" t="str">
        <f>[1]rates_REPOS!D234</f>
        <v>N/E</v>
      </c>
      <c r="E234" s="49" t="str">
        <f>[1]rates_REPOS!E234</f>
        <v>N/E</v>
      </c>
      <c r="F234" s="49">
        <f>[1]rates_REPOS!F234</f>
        <v>7.11</v>
      </c>
      <c r="G234" s="49">
        <f>[1]rates_REPOS!G234</f>
        <v>7.17</v>
      </c>
      <c r="H234" s="49">
        <f>[1]rates_REPOS!H234</f>
        <v>7.21</v>
      </c>
      <c r="I234" s="49">
        <f>[1]rates_REPOS!I234</f>
        <v>7.25</v>
      </c>
      <c r="J234" s="49">
        <f>[1]rates_REPOS!J234</f>
        <v>7.28</v>
      </c>
      <c r="K234" s="49">
        <f>[1]rates_REPOS!K234</f>
        <v>7.03</v>
      </c>
      <c r="L234" s="71">
        <f>[1]rates_REPOS!L234</f>
        <v>6.96</v>
      </c>
      <c r="M234" s="49" t="str">
        <f>[1]rates_REPOS!M234</f>
        <v>N/E</v>
      </c>
    </row>
    <row r="235" spans="1:13" x14ac:dyDescent="0.55000000000000004">
      <c r="A235" s="52">
        <v>38991</v>
      </c>
      <c r="B235" s="49">
        <f>[1]rates_REPOS!B235</f>
        <v>7.31</v>
      </c>
      <c r="C235" s="49">
        <f>[1]rates_REPOS!C235</f>
        <v>7.65</v>
      </c>
      <c r="D235" s="49" t="str">
        <f>[1]rates_REPOS!D235</f>
        <v>N/E</v>
      </c>
      <c r="E235" s="49" t="str">
        <f>[1]rates_REPOS!E235</f>
        <v>N/E</v>
      </c>
      <c r="F235" s="49">
        <f>[1]rates_REPOS!F235</f>
        <v>7.1</v>
      </c>
      <c r="G235" s="49">
        <f>[1]rates_REPOS!G235</f>
        <v>7.27</v>
      </c>
      <c r="H235" s="49">
        <f>[1]rates_REPOS!H235</f>
        <v>7.36</v>
      </c>
      <c r="I235" s="49">
        <f>[1]rates_REPOS!I235</f>
        <v>7.39</v>
      </c>
      <c r="J235" s="49">
        <f>[1]rates_REPOS!J235</f>
        <v>7.44</v>
      </c>
      <c r="K235" s="49">
        <f>[1]rates_REPOS!K235</f>
        <v>7.01</v>
      </c>
      <c r="L235" s="71">
        <f>[1]rates_REPOS!L235</f>
        <v>6.95</v>
      </c>
      <c r="M235" s="49" t="str">
        <f>[1]rates_REPOS!M235</f>
        <v>N/E</v>
      </c>
    </row>
    <row r="236" spans="1:13" x14ac:dyDescent="0.55000000000000004">
      <c r="A236" s="53">
        <v>39022</v>
      </c>
      <c r="B236" s="49">
        <f>[1]rates_REPOS!B236</f>
        <v>7.3</v>
      </c>
      <c r="C236" s="49">
        <f>[1]rates_REPOS!C236</f>
        <v>7.62</v>
      </c>
      <c r="D236" s="49" t="str">
        <f>[1]rates_REPOS!D236</f>
        <v>N/E</v>
      </c>
      <c r="E236" s="49" t="str">
        <f>[1]rates_REPOS!E236</f>
        <v>N/E</v>
      </c>
      <c r="F236" s="49">
        <f>[1]rates_REPOS!F236</f>
        <v>7.08</v>
      </c>
      <c r="G236" s="49">
        <f>[1]rates_REPOS!G236</f>
        <v>7.2</v>
      </c>
      <c r="H236" s="49">
        <f>[1]rates_REPOS!H236</f>
        <v>7.28</v>
      </c>
      <c r="I236" s="49">
        <f>[1]rates_REPOS!I236</f>
        <v>7.32</v>
      </c>
      <c r="J236" s="49">
        <f>[1]rates_REPOS!J236</f>
        <v>7.37</v>
      </c>
      <c r="K236" s="49">
        <f>[1]rates_REPOS!K236</f>
        <v>7.02</v>
      </c>
      <c r="L236" s="71">
        <f>[1]rates_REPOS!L236</f>
        <v>6.98</v>
      </c>
      <c r="M236" s="49" t="str">
        <f>[1]rates_REPOS!M236</f>
        <v>N/E</v>
      </c>
    </row>
    <row r="237" spans="1:13" x14ac:dyDescent="0.55000000000000004">
      <c r="A237" s="54">
        <v>39052</v>
      </c>
      <c r="B237" s="49">
        <f>[1]rates_REPOS!B237</f>
        <v>7.34</v>
      </c>
      <c r="C237" s="49">
        <f>[1]rates_REPOS!C237</f>
        <v>7.6</v>
      </c>
      <c r="D237" s="49" t="str">
        <f>[1]rates_REPOS!D237</f>
        <v>N/E</v>
      </c>
      <c r="E237" s="49" t="str">
        <f>[1]rates_REPOS!E237</f>
        <v>N/E</v>
      </c>
      <c r="F237" s="49">
        <f>[1]rates_REPOS!F237</f>
        <v>7.07</v>
      </c>
      <c r="G237" s="49">
        <f>[1]rates_REPOS!G237</f>
        <v>7.21</v>
      </c>
      <c r="H237" s="49">
        <f>[1]rates_REPOS!H237</f>
        <v>7.24</v>
      </c>
      <c r="I237" s="49">
        <f>[1]rates_REPOS!I237</f>
        <v>7.26</v>
      </c>
      <c r="J237" s="49">
        <f>[1]rates_REPOS!J237</f>
        <v>7.3</v>
      </c>
      <c r="K237" s="49">
        <f>[1]rates_REPOS!K237</f>
        <v>7.05</v>
      </c>
      <c r="L237" s="71">
        <f>[1]rates_REPOS!L237</f>
        <v>7.04</v>
      </c>
      <c r="M237" s="49" t="str">
        <f>[1]rates_REPOS!M237</f>
        <v>N/E</v>
      </c>
    </row>
    <row r="238" spans="1:13" x14ac:dyDescent="0.55000000000000004">
      <c r="A238" s="55">
        <v>39083</v>
      </c>
      <c r="B238" s="49">
        <f>[1]rates_REPOS!B238</f>
        <v>7.41</v>
      </c>
      <c r="C238" s="49">
        <f>[1]rates_REPOS!C238</f>
        <v>7.67</v>
      </c>
      <c r="D238" s="49" t="str">
        <f>[1]rates_REPOS!D238</f>
        <v>N/E</v>
      </c>
      <c r="E238" s="49" t="str">
        <f>[1]rates_REPOS!E238</f>
        <v>N/E</v>
      </c>
      <c r="F238" s="49">
        <f>[1]rates_REPOS!F238</f>
        <v>7.09</v>
      </c>
      <c r="G238" s="49">
        <f>[1]rates_REPOS!G238</f>
        <v>7.23</v>
      </c>
      <c r="H238" s="49">
        <f>[1]rates_REPOS!H238</f>
        <v>7.29</v>
      </c>
      <c r="I238" s="49">
        <f>[1]rates_REPOS!I238</f>
        <v>7.32</v>
      </c>
      <c r="J238" s="49">
        <f>[1]rates_REPOS!J238</f>
        <v>7.35</v>
      </c>
      <c r="K238" s="49">
        <f>[1]rates_REPOS!K238</f>
        <v>7.02</v>
      </c>
      <c r="L238" s="71">
        <f>[1]rates_REPOS!L238</f>
        <v>6.98</v>
      </c>
      <c r="M238" s="49" t="str">
        <f>[1]rates_REPOS!M238</f>
        <v>N/E</v>
      </c>
    </row>
    <row r="239" spans="1:13" x14ac:dyDescent="0.55000000000000004">
      <c r="A239" s="56">
        <v>39114</v>
      </c>
      <c r="B239" s="49">
        <f>[1]rates_REPOS!B239</f>
        <v>7.46</v>
      </c>
      <c r="C239" s="49">
        <f>[1]rates_REPOS!C239</f>
        <v>7.67</v>
      </c>
      <c r="D239" s="49" t="str">
        <f>[1]rates_REPOS!D239</f>
        <v>N/E</v>
      </c>
      <c r="E239" s="49" t="str">
        <f>[1]rates_REPOS!E239</f>
        <v>N/E</v>
      </c>
      <c r="F239" s="49">
        <f>[1]rates_REPOS!F239</f>
        <v>7.14</v>
      </c>
      <c r="G239" s="49">
        <f>[1]rates_REPOS!G239</f>
        <v>7.24</v>
      </c>
      <c r="H239" s="49">
        <f>[1]rates_REPOS!H239</f>
        <v>7.34</v>
      </c>
      <c r="I239" s="49">
        <f>[1]rates_REPOS!I239</f>
        <v>7.41</v>
      </c>
      <c r="J239" s="49">
        <f>[1]rates_REPOS!J239</f>
        <v>7.47</v>
      </c>
      <c r="K239" s="49">
        <f>[1]rates_REPOS!K239</f>
        <v>7.02</v>
      </c>
      <c r="L239" s="71">
        <f>[1]rates_REPOS!L239</f>
        <v>6.96</v>
      </c>
      <c r="M239" s="49" t="str">
        <f>[1]rates_REPOS!M239</f>
        <v>N/E</v>
      </c>
    </row>
    <row r="240" spans="1:13" x14ac:dyDescent="0.55000000000000004">
      <c r="A240" s="57">
        <v>39142</v>
      </c>
      <c r="B240" s="49">
        <f>[1]rates_REPOS!B240</f>
        <v>7.46</v>
      </c>
      <c r="C240" s="49">
        <f>[1]rates_REPOS!C240</f>
        <v>7.68</v>
      </c>
      <c r="D240" s="49" t="str">
        <f>[1]rates_REPOS!D240</f>
        <v>N/E</v>
      </c>
      <c r="E240" s="49" t="str">
        <f>[1]rates_REPOS!E240</f>
        <v>N/E</v>
      </c>
      <c r="F240" s="49">
        <f>[1]rates_REPOS!F240</f>
        <v>7.14</v>
      </c>
      <c r="G240" s="49">
        <f>[1]rates_REPOS!G240</f>
        <v>7.27</v>
      </c>
      <c r="H240" s="49">
        <f>[1]rates_REPOS!H240</f>
        <v>7.38</v>
      </c>
      <c r="I240" s="49">
        <f>[1]rates_REPOS!I240</f>
        <v>7.43</v>
      </c>
      <c r="J240" s="49">
        <f>[1]rates_REPOS!J240</f>
        <v>7.5</v>
      </c>
      <c r="K240" s="49">
        <f>[1]rates_REPOS!K240</f>
        <v>7.02</v>
      </c>
      <c r="L240" s="71">
        <f>[1]rates_REPOS!L240</f>
        <v>6.92</v>
      </c>
      <c r="M240" s="49" t="str">
        <f>[1]rates_REPOS!M240</f>
        <v>N/E</v>
      </c>
    </row>
    <row r="241" spans="1:13" x14ac:dyDescent="0.55000000000000004">
      <c r="A241" s="58">
        <v>39173</v>
      </c>
      <c r="B241" s="49">
        <f>[1]rates_REPOS!B241</f>
        <v>7.47</v>
      </c>
      <c r="C241" s="49">
        <f>[1]rates_REPOS!C241</f>
        <v>7.61</v>
      </c>
      <c r="D241" s="49" t="str">
        <f>[1]rates_REPOS!D241</f>
        <v>N/E</v>
      </c>
      <c r="E241" s="49" t="str">
        <f>[1]rates_REPOS!E241</f>
        <v>N/E</v>
      </c>
      <c r="F241" s="49">
        <f>[1]rates_REPOS!F241</f>
        <v>7.11</v>
      </c>
      <c r="G241" s="49">
        <f>[1]rates_REPOS!G241</f>
        <v>7.22</v>
      </c>
      <c r="H241" s="49">
        <f>[1]rates_REPOS!H241</f>
        <v>7.33</v>
      </c>
      <c r="I241" s="49">
        <f>[1]rates_REPOS!I241</f>
        <v>7.38</v>
      </c>
      <c r="J241" s="49">
        <f>[1]rates_REPOS!J241</f>
        <v>7.41</v>
      </c>
      <c r="K241" s="49">
        <f>[1]rates_REPOS!K241</f>
        <v>7.04</v>
      </c>
      <c r="L241" s="71">
        <f>[1]rates_REPOS!L241</f>
        <v>6.92</v>
      </c>
      <c r="M241" s="49" t="str">
        <f>[1]rates_REPOS!M241</f>
        <v>N/E</v>
      </c>
    </row>
    <row r="242" spans="1:13" x14ac:dyDescent="0.55000000000000004">
      <c r="A242" s="59">
        <v>39203</v>
      </c>
      <c r="B242" s="49">
        <f>[1]rates_REPOS!B242</f>
        <v>7.7</v>
      </c>
      <c r="C242" s="49">
        <f>[1]rates_REPOS!C242</f>
        <v>7.83</v>
      </c>
      <c r="D242" s="49" t="str">
        <f>[1]rates_REPOS!D242</f>
        <v>N/E</v>
      </c>
      <c r="E242" s="49" t="str">
        <f>[1]rates_REPOS!E242</f>
        <v>N/E</v>
      </c>
      <c r="F242" s="49" t="str">
        <f>[1]rates_REPOS!F242</f>
        <v>N/E</v>
      </c>
      <c r="G242" s="49" t="str">
        <f>[1]rates_REPOS!G242</f>
        <v>N/E</v>
      </c>
      <c r="H242" s="49" t="str">
        <f>[1]rates_REPOS!H242</f>
        <v>N/E</v>
      </c>
      <c r="I242" s="49" t="str">
        <f>[1]rates_REPOS!I242</f>
        <v>N/E</v>
      </c>
      <c r="J242" s="49" t="str">
        <f>[1]rates_REPOS!J242</f>
        <v>N/E</v>
      </c>
      <c r="K242" s="49">
        <f>[1]rates_REPOS!K242</f>
        <v>7.28</v>
      </c>
      <c r="L242" s="71">
        <f>[1]rates_REPOS!L242</f>
        <v>7.16</v>
      </c>
      <c r="M242" s="49" t="str">
        <f>[1]rates_REPOS!M242</f>
        <v>N/E</v>
      </c>
    </row>
    <row r="243" spans="1:13" x14ac:dyDescent="0.55000000000000004">
      <c r="A243" s="60">
        <v>39234</v>
      </c>
      <c r="B243" s="49">
        <f>[1]rates_REPOS!B243</f>
        <v>7.7</v>
      </c>
      <c r="C243" s="49">
        <f>[1]rates_REPOS!C243</f>
        <v>7.82</v>
      </c>
      <c r="D243" s="49" t="str">
        <f>[1]rates_REPOS!D243</f>
        <v>N/E</v>
      </c>
      <c r="E243" s="49" t="str">
        <f>[1]rates_REPOS!E243</f>
        <v>N/E</v>
      </c>
      <c r="F243" s="49" t="str">
        <f>[1]rates_REPOS!F243</f>
        <v>N/E</v>
      </c>
      <c r="G243" s="49" t="str">
        <f>[1]rates_REPOS!G243</f>
        <v>N/E</v>
      </c>
      <c r="H243" s="49" t="str">
        <f>[1]rates_REPOS!H243</f>
        <v>N/E</v>
      </c>
      <c r="I243" s="49" t="str">
        <f>[1]rates_REPOS!I243</f>
        <v>N/E</v>
      </c>
      <c r="J243" s="49" t="str">
        <f>[1]rates_REPOS!J243</f>
        <v>N/E</v>
      </c>
      <c r="K243" s="49">
        <f>[1]rates_REPOS!K243</f>
        <v>7.27</v>
      </c>
      <c r="L243" s="71">
        <f>[1]rates_REPOS!L243</f>
        <v>7.14</v>
      </c>
      <c r="M243" s="49" t="str">
        <f>[1]rates_REPOS!M243</f>
        <v>N/E</v>
      </c>
    </row>
    <row r="244" spans="1:13" x14ac:dyDescent="0.55000000000000004">
      <c r="A244" s="48">
        <v>39264</v>
      </c>
      <c r="B244" s="49">
        <f>[1]rates_REPOS!B244</f>
        <v>7.7</v>
      </c>
      <c r="C244" s="49">
        <f>[1]rates_REPOS!C244</f>
        <v>7.78</v>
      </c>
      <c r="D244" s="49" t="str">
        <f>[1]rates_REPOS!D244</f>
        <v>N/E</v>
      </c>
      <c r="E244" s="49" t="str">
        <f>[1]rates_REPOS!E244</f>
        <v>N/E</v>
      </c>
      <c r="F244" s="49" t="str">
        <f>[1]rates_REPOS!F244</f>
        <v>N/E</v>
      </c>
      <c r="G244" s="49" t="str">
        <f>[1]rates_REPOS!G244</f>
        <v>N/E</v>
      </c>
      <c r="H244" s="49" t="str">
        <f>[1]rates_REPOS!H244</f>
        <v>N/E</v>
      </c>
      <c r="I244" s="49" t="str">
        <f>[1]rates_REPOS!I244</f>
        <v>N/E</v>
      </c>
      <c r="J244" s="49" t="str">
        <f>[1]rates_REPOS!J244</f>
        <v>N/E</v>
      </c>
      <c r="K244" s="49">
        <f>[1]rates_REPOS!K244</f>
        <v>7.27</v>
      </c>
      <c r="L244" s="71">
        <f>[1]rates_REPOS!L244</f>
        <v>7.15</v>
      </c>
      <c r="M244" s="49" t="str">
        <f>[1]rates_REPOS!M244</f>
        <v>N/E</v>
      </c>
    </row>
    <row r="245" spans="1:13" x14ac:dyDescent="0.55000000000000004">
      <c r="A245" s="50">
        <v>39295</v>
      </c>
      <c r="B245" s="49">
        <f>[1]rates_REPOS!B245</f>
        <v>7.71</v>
      </c>
      <c r="C245" s="49">
        <f>[1]rates_REPOS!C245</f>
        <v>7.79</v>
      </c>
      <c r="D245" s="49" t="str">
        <f>[1]rates_REPOS!D245</f>
        <v>N/E</v>
      </c>
      <c r="E245" s="49" t="str">
        <f>[1]rates_REPOS!E245</f>
        <v>N/E</v>
      </c>
      <c r="F245" s="49" t="str">
        <f>[1]rates_REPOS!F245</f>
        <v>N/E</v>
      </c>
      <c r="G245" s="49" t="str">
        <f>[1]rates_REPOS!G245</f>
        <v>N/E</v>
      </c>
      <c r="H245" s="49" t="str">
        <f>[1]rates_REPOS!H245</f>
        <v>N/E</v>
      </c>
      <c r="I245" s="49" t="str">
        <f>[1]rates_REPOS!I245</f>
        <v>N/E</v>
      </c>
      <c r="J245" s="49" t="str">
        <f>[1]rates_REPOS!J245</f>
        <v>N/E</v>
      </c>
      <c r="K245" s="49">
        <f>[1]rates_REPOS!K245</f>
        <v>7.26</v>
      </c>
      <c r="L245" s="71">
        <f>[1]rates_REPOS!L245</f>
        <v>7.15</v>
      </c>
      <c r="M245" s="49" t="str">
        <f>[1]rates_REPOS!M245</f>
        <v>N/E</v>
      </c>
    </row>
    <row r="246" spans="1:13" x14ac:dyDescent="0.55000000000000004">
      <c r="A246" s="51">
        <v>39326</v>
      </c>
      <c r="B246" s="49">
        <f>[1]rates_REPOS!B246</f>
        <v>7.7</v>
      </c>
      <c r="C246" s="49">
        <f>[1]rates_REPOS!C246</f>
        <v>7.77</v>
      </c>
      <c r="D246" s="49" t="str">
        <f>[1]rates_REPOS!D246</f>
        <v>N/E</v>
      </c>
      <c r="E246" s="49" t="str">
        <f>[1]rates_REPOS!E246</f>
        <v>N/E</v>
      </c>
      <c r="F246" s="49" t="str">
        <f>[1]rates_REPOS!F246</f>
        <v>N/E</v>
      </c>
      <c r="G246" s="49" t="str">
        <f>[1]rates_REPOS!G246</f>
        <v>N/E</v>
      </c>
      <c r="H246" s="49" t="str">
        <f>[1]rates_REPOS!H246</f>
        <v>N/E</v>
      </c>
      <c r="I246" s="49" t="str">
        <f>[1]rates_REPOS!I246</f>
        <v>N/E</v>
      </c>
      <c r="J246" s="49" t="str">
        <f>[1]rates_REPOS!J246</f>
        <v>N/E</v>
      </c>
      <c r="K246" s="49">
        <f>[1]rates_REPOS!K246</f>
        <v>7.24</v>
      </c>
      <c r="L246" s="71">
        <f>[1]rates_REPOS!L246</f>
        <v>7.08</v>
      </c>
      <c r="M246" s="49" t="str">
        <f>[1]rates_REPOS!M246</f>
        <v>N/E</v>
      </c>
    </row>
    <row r="247" spans="1:13" x14ac:dyDescent="0.55000000000000004">
      <c r="A247" s="52">
        <v>39356</v>
      </c>
      <c r="B247" s="49">
        <f>[1]rates_REPOS!B247</f>
        <v>7.73</v>
      </c>
      <c r="C247" s="49">
        <f>[1]rates_REPOS!C247</f>
        <v>7.78</v>
      </c>
      <c r="D247" s="49" t="str">
        <f>[1]rates_REPOS!D247</f>
        <v>N/E</v>
      </c>
      <c r="E247" s="49" t="str">
        <f>[1]rates_REPOS!E247</f>
        <v>N/E</v>
      </c>
      <c r="F247" s="49" t="str">
        <f>[1]rates_REPOS!F247</f>
        <v>N/E</v>
      </c>
      <c r="G247" s="49" t="str">
        <f>[1]rates_REPOS!G247</f>
        <v>N/E</v>
      </c>
      <c r="H247" s="49" t="str">
        <f>[1]rates_REPOS!H247</f>
        <v>N/E</v>
      </c>
      <c r="I247" s="49" t="str">
        <f>[1]rates_REPOS!I247</f>
        <v>N/E</v>
      </c>
      <c r="J247" s="49" t="str">
        <f>[1]rates_REPOS!J247</f>
        <v>N/E</v>
      </c>
      <c r="K247" s="49">
        <f>[1]rates_REPOS!K247</f>
        <v>7.29</v>
      </c>
      <c r="L247" s="71">
        <f>[1]rates_REPOS!L247</f>
        <v>7.14</v>
      </c>
      <c r="M247" s="49" t="str">
        <f>[1]rates_REPOS!M247</f>
        <v>N/E</v>
      </c>
    </row>
    <row r="248" spans="1:13" x14ac:dyDescent="0.55000000000000004">
      <c r="A248" s="53">
        <v>39387</v>
      </c>
      <c r="B248" s="49">
        <f>[1]rates_REPOS!B248</f>
        <v>7.93</v>
      </c>
      <c r="C248" s="49">
        <f>[1]rates_REPOS!C248</f>
        <v>8.01</v>
      </c>
      <c r="D248" s="49" t="str">
        <f>[1]rates_REPOS!D248</f>
        <v>N/E</v>
      </c>
      <c r="E248" s="49" t="str">
        <f>[1]rates_REPOS!E248</f>
        <v>N/E</v>
      </c>
      <c r="F248" s="49" t="str">
        <f>[1]rates_REPOS!F248</f>
        <v>N/E</v>
      </c>
      <c r="G248" s="49" t="str">
        <f>[1]rates_REPOS!G248</f>
        <v>N/E</v>
      </c>
      <c r="H248" s="49" t="str">
        <f>[1]rates_REPOS!H248</f>
        <v>N/E</v>
      </c>
      <c r="I248" s="49" t="str">
        <f>[1]rates_REPOS!I248</f>
        <v>N/E</v>
      </c>
      <c r="J248" s="49" t="str">
        <f>[1]rates_REPOS!J248</f>
        <v>N/E</v>
      </c>
      <c r="K248" s="49">
        <f>[1]rates_REPOS!K248</f>
        <v>7.5</v>
      </c>
      <c r="L248" s="71">
        <f>[1]rates_REPOS!L248</f>
        <v>7.4</v>
      </c>
      <c r="M248" s="49" t="str">
        <f>[1]rates_REPOS!M248</f>
        <v>N/E</v>
      </c>
    </row>
    <row r="249" spans="1:13" x14ac:dyDescent="0.55000000000000004">
      <c r="A249" s="54">
        <v>39417</v>
      </c>
      <c r="B249" s="49">
        <f>[1]rates_REPOS!B249</f>
        <v>7.93</v>
      </c>
      <c r="C249" s="49">
        <f>[1]rates_REPOS!C249</f>
        <v>8</v>
      </c>
      <c r="D249" s="49" t="str">
        <f>[1]rates_REPOS!D249</f>
        <v>N/E</v>
      </c>
      <c r="E249" s="49" t="str">
        <f>[1]rates_REPOS!E249</f>
        <v>N/E</v>
      </c>
      <c r="F249" s="49" t="str">
        <f>[1]rates_REPOS!F249</f>
        <v>N/E</v>
      </c>
      <c r="G249" s="49" t="str">
        <f>[1]rates_REPOS!G249</f>
        <v>N/E</v>
      </c>
      <c r="H249" s="49" t="str">
        <f>[1]rates_REPOS!H249</f>
        <v>N/E</v>
      </c>
      <c r="I249" s="49" t="str">
        <f>[1]rates_REPOS!I249</f>
        <v>N/E</v>
      </c>
      <c r="J249" s="49" t="str">
        <f>[1]rates_REPOS!J249</f>
        <v>N/E</v>
      </c>
      <c r="K249" s="49">
        <f>[1]rates_REPOS!K249</f>
        <v>7.52</v>
      </c>
      <c r="L249" s="71">
        <f>[1]rates_REPOS!L249</f>
        <v>7.45</v>
      </c>
      <c r="M249" s="49" t="str">
        <f>[1]rates_REPOS!M249</f>
        <v>N/E</v>
      </c>
    </row>
    <row r="250" spans="1:13" x14ac:dyDescent="0.55000000000000004">
      <c r="A250" s="55">
        <v>39448</v>
      </c>
      <c r="B250" s="49">
        <f>[1]rates_REPOS!B250</f>
        <v>7.93</v>
      </c>
      <c r="C250" s="49">
        <f>[1]rates_REPOS!C250</f>
        <v>7.99</v>
      </c>
      <c r="D250" s="49" t="str">
        <f>[1]rates_REPOS!D250</f>
        <v>N/E</v>
      </c>
      <c r="E250" s="49" t="str">
        <f>[1]rates_REPOS!E250</f>
        <v>N/E</v>
      </c>
      <c r="F250" s="49" t="str">
        <f>[1]rates_REPOS!F250</f>
        <v>N/E</v>
      </c>
      <c r="G250" s="49" t="str">
        <f>[1]rates_REPOS!G250</f>
        <v>N/E</v>
      </c>
      <c r="H250" s="49" t="str">
        <f>[1]rates_REPOS!H250</f>
        <v>N/E</v>
      </c>
      <c r="I250" s="49" t="str">
        <f>[1]rates_REPOS!I250</f>
        <v>N/E</v>
      </c>
      <c r="J250" s="49" t="str">
        <f>[1]rates_REPOS!J250</f>
        <v>N/E</v>
      </c>
      <c r="K250" s="49">
        <f>[1]rates_REPOS!K250</f>
        <v>7.51</v>
      </c>
      <c r="L250" s="71">
        <f>[1]rates_REPOS!L250</f>
        <v>7.43</v>
      </c>
      <c r="M250" s="49" t="str">
        <f>[1]rates_REPOS!M250</f>
        <v>N/E</v>
      </c>
    </row>
    <row r="251" spans="1:13" x14ac:dyDescent="0.55000000000000004">
      <c r="A251" s="56">
        <v>39479</v>
      </c>
      <c r="B251" s="49">
        <f>[1]rates_REPOS!B251</f>
        <v>7.93</v>
      </c>
      <c r="C251" s="49">
        <f>[1]rates_REPOS!C251</f>
        <v>7.93</v>
      </c>
      <c r="D251" s="49" t="str">
        <f>[1]rates_REPOS!D251</f>
        <v>N/E</v>
      </c>
      <c r="E251" s="49" t="str">
        <f>[1]rates_REPOS!E251</f>
        <v>N/E</v>
      </c>
      <c r="F251" s="49" t="str">
        <f>[1]rates_REPOS!F251</f>
        <v>N/E</v>
      </c>
      <c r="G251" s="49" t="str">
        <f>[1]rates_REPOS!G251</f>
        <v>N/E</v>
      </c>
      <c r="H251" s="49" t="str">
        <f>[1]rates_REPOS!H251</f>
        <v>N/E</v>
      </c>
      <c r="I251" s="49" t="str">
        <f>[1]rates_REPOS!I251</f>
        <v>N/E</v>
      </c>
      <c r="J251" s="49" t="str">
        <f>[1]rates_REPOS!J251</f>
        <v>N/E</v>
      </c>
      <c r="K251" s="49">
        <f>[1]rates_REPOS!K251</f>
        <v>7.5</v>
      </c>
      <c r="L251" s="71">
        <f>[1]rates_REPOS!L251</f>
        <v>7.41</v>
      </c>
      <c r="M251" s="49" t="str">
        <f>[1]rates_REPOS!M251</f>
        <v>N/E</v>
      </c>
    </row>
    <row r="252" spans="1:13" x14ac:dyDescent="0.55000000000000004">
      <c r="A252" s="57">
        <v>39508</v>
      </c>
      <c r="B252" s="49">
        <f>[1]rates_REPOS!B252</f>
        <v>7.93</v>
      </c>
      <c r="C252" s="49">
        <f>[1]rates_REPOS!C252</f>
        <v>7.94</v>
      </c>
      <c r="D252" s="49" t="str">
        <f>[1]rates_REPOS!D252</f>
        <v>N/E</v>
      </c>
      <c r="E252" s="49" t="str">
        <f>[1]rates_REPOS!E252</f>
        <v>N/E</v>
      </c>
      <c r="F252" s="49" t="str">
        <f>[1]rates_REPOS!F252</f>
        <v>N/E</v>
      </c>
      <c r="G252" s="49" t="str">
        <f>[1]rates_REPOS!G252</f>
        <v>N/E</v>
      </c>
      <c r="H252" s="49" t="str">
        <f>[1]rates_REPOS!H252</f>
        <v>N/E</v>
      </c>
      <c r="I252" s="49" t="str">
        <f>[1]rates_REPOS!I252</f>
        <v>N/E</v>
      </c>
      <c r="J252" s="49" t="str">
        <f>[1]rates_REPOS!J252</f>
        <v>N/E</v>
      </c>
      <c r="K252" s="49">
        <f>[1]rates_REPOS!K252</f>
        <v>7.5</v>
      </c>
      <c r="L252" s="71">
        <f>[1]rates_REPOS!L252</f>
        <v>7.4</v>
      </c>
      <c r="M252" s="49" t="str">
        <f>[1]rates_REPOS!M252</f>
        <v>N/E</v>
      </c>
    </row>
    <row r="253" spans="1:13" x14ac:dyDescent="0.55000000000000004">
      <c r="A253" s="58">
        <v>39539</v>
      </c>
      <c r="B253" s="49">
        <f>[1]rates_REPOS!B253</f>
        <v>7.94</v>
      </c>
      <c r="C253" s="49">
        <f>[1]rates_REPOS!C253</f>
        <v>7.96</v>
      </c>
      <c r="D253" s="49" t="str">
        <f>[1]rates_REPOS!D253</f>
        <v>N/E</v>
      </c>
      <c r="E253" s="49" t="str">
        <f>[1]rates_REPOS!E253</f>
        <v>N/E</v>
      </c>
      <c r="F253" s="49" t="str">
        <f>[1]rates_REPOS!F253</f>
        <v>N/E</v>
      </c>
      <c r="G253" s="49" t="str">
        <f>[1]rates_REPOS!G253</f>
        <v>N/E</v>
      </c>
      <c r="H253" s="49" t="str">
        <f>[1]rates_REPOS!H253</f>
        <v>N/E</v>
      </c>
      <c r="I253" s="49" t="str">
        <f>[1]rates_REPOS!I253</f>
        <v>N/E</v>
      </c>
      <c r="J253" s="49" t="str">
        <f>[1]rates_REPOS!J253</f>
        <v>N/E</v>
      </c>
      <c r="K253" s="49">
        <f>[1]rates_REPOS!K253</f>
        <v>7.51</v>
      </c>
      <c r="L253" s="71">
        <f>[1]rates_REPOS!L253</f>
        <v>7.34</v>
      </c>
      <c r="M253" s="49" t="str">
        <f>[1]rates_REPOS!M253</f>
        <v>N/E</v>
      </c>
    </row>
    <row r="254" spans="1:13" x14ac:dyDescent="0.55000000000000004">
      <c r="A254" s="59">
        <v>39569</v>
      </c>
      <c r="B254" s="49">
        <f>[1]rates_REPOS!B254</f>
        <v>7.93</v>
      </c>
      <c r="C254" s="49">
        <f>[1]rates_REPOS!C254</f>
        <v>7.96</v>
      </c>
      <c r="D254" s="49" t="str">
        <f>[1]rates_REPOS!D254</f>
        <v>N/E</v>
      </c>
      <c r="E254" s="49" t="str">
        <f>[1]rates_REPOS!E254</f>
        <v>N/E</v>
      </c>
      <c r="F254" s="49" t="str">
        <f>[1]rates_REPOS!F254</f>
        <v>N/E</v>
      </c>
      <c r="G254" s="49" t="str">
        <f>[1]rates_REPOS!G254</f>
        <v>N/E</v>
      </c>
      <c r="H254" s="49" t="str">
        <f>[1]rates_REPOS!H254</f>
        <v>N/E</v>
      </c>
      <c r="I254" s="49" t="str">
        <f>[1]rates_REPOS!I254</f>
        <v>N/E</v>
      </c>
      <c r="J254" s="49" t="str">
        <f>[1]rates_REPOS!J254</f>
        <v>N/E</v>
      </c>
      <c r="K254" s="49">
        <f>[1]rates_REPOS!K254</f>
        <v>7.51</v>
      </c>
      <c r="L254" s="71">
        <f>[1]rates_REPOS!L254</f>
        <v>7.32</v>
      </c>
      <c r="M254" s="49" t="str">
        <f>[1]rates_REPOS!M254</f>
        <v>N/E</v>
      </c>
    </row>
    <row r="255" spans="1:13" x14ac:dyDescent="0.55000000000000004">
      <c r="A255" s="60">
        <v>39600</v>
      </c>
      <c r="B255" s="49">
        <f>[1]rates_REPOS!B255</f>
        <v>8</v>
      </c>
      <c r="C255" s="49">
        <f>[1]rates_REPOS!C255</f>
        <v>8.1</v>
      </c>
      <c r="D255" s="49" t="str">
        <f>[1]rates_REPOS!D255</f>
        <v>N/E</v>
      </c>
      <c r="E255" s="49" t="str">
        <f>[1]rates_REPOS!E255</f>
        <v>N/E</v>
      </c>
      <c r="F255" s="49" t="str">
        <f>[1]rates_REPOS!F255</f>
        <v>N/E</v>
      </c>
      <c r="G255" s="49" t="str">
        <f>[1]rates_REPOS!G255</f>
        <v>N/E</v>
      </c>
      <c r="H255" s="49" t="str">
        <f>[1]rates_REPOS!H255</f>
        <v>N/E</v>
      </c>
      <c r="I255" s="49" t="str">
        <f>[1]rates_REPOS!I255</f>
        <v>N/E</v>
      </c>
      <c r="J255" s="49" t="str">
        <f>[1]rates_REPOS!J255</f>
        <v>N/E</v>
      </c>
      <c r="K255" s="49">
        <f>[1]rates_REPOS!K255</f>
        <v>7.6</v>
      </c>
      <c r="L255" s="71">
        <f>[1]rates_REPOS!L255</f>
        <v>7.45</v>
      </c>
      <c r="M255" s="49" t="str">
        <f>[1]rates_REPOS!M255</f>
        <v>N/E</v>
      </c>
    </row>
    <row r="256" spans="1:13" x14ac:dyDescent="0.55000000000000004">
      <c r="A256" s="48">
        <v>39630</v>
      </c>
      <c r="B256" s="49">
        <f>[1]rates_REPOS!B256</f>
        <v>8.2799999999999994</v>
      </c>
      <c r="C256" s="49">
        <f>[1]rates_REPOS!C256</f>
        <v>8.49</v>
      </c>
      <c r="D256" s="49" t="str">
        <f>[1]rates_REPOS!D256</f>
        <v>N/E</v>
      </c>
      <c r="E256" s="49" t="str">
        <f>[1]rates_REPOS!E256</f>
        <v>N/E</v>
      </c>
      <c r="F256" s="49" t="str">
        <f>[1]rates_REPOS!F256</f>
        <v>N/E</v>
      </c>
      <c r="G256" s="49" t="str">
        <f>[1]rates_REPOS!G256</f>
        <v>N/E</v>
      </c>
      <c r="H256" s="49" t="str">
        <f>[1]rates_REPOS!H256</f>
        <v>N/E</v>
      </c>
      <c r="I256" s="49" t="str">
        <f>[1]rates_REPOS!I256</f>
        <v>N/E</v>
      </c>
      <c r="J256" s="49" t="str">
        <f>[1]rates_REPOS!J256</f>
        <v>N/E</v>
      </c>
      <c r="K256" s="49">
        <f>[1]rates_REPOS!K256</f>
        <v>7.87</v>
      </c>
      <c r="L256" s="71">
        <f>[1]rates_REPOS!L256</f>
        <v>7.79</v>
      </c>
      <c r="M256" s="49" t="str">
        <f>[1]rates_REPOS!M256</f>
        <v>N/E</v>
      </c>
    </row>
    <row r="257" spans="1:13" x14ac:dyDescent="0.55000000000000004">
      <c r="A257" s="50">
        <v>39661</v>
      </c>
      <c r="B257" s="49">
        <f>[1]rates_REPOS!B257</f>
        <v>8.56</v>
      </c>
      <c r="C257" s="49">
        <f>[1]rates_REPOS!C257</f>
        <v>8.7100000000000009</v>
      </c>
      <c r="D257" s="49" t="str">
        <f>[1]rates_REPOS!D257</f>
        <v>N/E</v>
      </c>
      <c r="E257" s="49" t="str">
        <f>[1]rates_REPOS!E257</f>
        <v>N/E</v>
      </c>
      <c r="F257" s="49" t="str">
        <f>[1]rates_REPOS!F257</f>
        <v>N/E</v>
      </c>
      <c r="G257" s="49" t="str">
        <f>[1]rates_REPOS!G257</f>
        <v>N/E</v>
      </c>
      <c r="H257" s="49" t="str">
        <f>[1]rates_REPOS!H257</f>
        <v>N/E</v>
      </c>
      <c r="I257" s="49" t="str">
        <f>[1]rates_REPOS!I257</f>
        <v>N/E</v>
      </c>
      <c r="J257" s="49" t="str">
        <f>[1]rates_REPOS!J257</f>
        <v>N/E</v>
      </c>
      <c r="K257" s="49">
        <f>[1]rates_REPOS!K257</f>
        <v>8.1300000000000008</v>
      </c>
      <c r="L257" s="71">
        <f>[1]rates_REPOS!L257</f>
        <v>8.0399999999999991</v>
      </c>
      <c r="M257" s="49" t="str">
        <f>[1]rates_REPOS!M257</f>
        <v>N/E</v>
      </c>
    </row>
    <row r="258" spans="1:13" x14ac:dyDescent="0.55000000000000004">
      <c r="A258" s="51">
        <v>39692</v>
      </c>
      <c r="B258" s="49">
        <f>[1]rates_REPOS!B258</f>
        <v>8.66</v>
      </c>
      <c r="C258" s="49">
        <f>[1]rates_REPOS!C258</f>
        <v>8.74</v>
      </c>
      <c r="D258" s="49" t="str">
        <f>[1]rates_REPOS!D258</f>
        <v>N/E</v>
      </c>
      <c r="E258" s="49" t="str">
        <f>[1]rates_REPOS!E258</f>
        <v>N/E</v>
      </c>
      <c r="F258" s="49" t="str">
        <f>[1]rates_REPOS!F258</f>
        <v>N/E</v>
      </c>
      <c r="G258" s="49" t="str">
        <f>[1]rates_REPOS!G258</f>
        <v>N/E</v>
      </c>
      <c r="H258" s="49" t="str">
        <f>[1]rates_REPOS!H258</f>
        <v>N/E</v>
      </c>
      <c r="I258" s="49" t="str">
        <f>[1]rates_REPOS!I258</f>
        <v>N/E</v>
      </c>
      <c r="J258" s="49" t="str">
        <f>[1]rates_REPOS!J258</f>
        <v>N/E</v>
      </c>
      <c r="K258" s="49">
        <f>[1]rates_REPOS!K258</f>
        <v>8.26</v>
      </c>
      <c r="L258" s="71">
        <f>[1]rates_REPOS!L258</f>
        <v>8.19</v>
      </c>
      <c r="M258" s="49" t="str">
        <f>[1]rates_REPOS!M258</f>
        <v>N/E</v>
      </c>
    </row>
    <row r="259" spans="1:13" x14ac:dyDescent="0.55000000000000004">
      <c r="A259" s="52">
        <v>39722</v>
      </c>
      <c r="B259" s="49">
        <f>[1]rates_REPOS!B259</f>
        <v>8.68</v>
      </c>
      <c r="C259" s="49">
        <f>[1]rates_REPOS!C259</f>
        <v>8.76</v>
      </c>
      <c r="D259" s="49" t="str">
        <f>[1]rates_REPOS!D259</f>
        <v>N/E</v>
      </c>
      <c r="E259" s="49" t="str">
        <f>[1]rates_REPOS!E259</f>
        <v>N/E</v>
      </c>
      <c r="F259" s="49" t="str">
        <f>[1]rates_REPOS!F259</f>
        <v>N/E</v>
      </c>
      <c r="G259" s="49" t="str">
        <f>[1]rates_REPOS!G259</f>
        <v>N/E</v>
      </c>
      <c r="H259" s="49" t="str">
        <f>[1]rates_REPOS!H259</f>
        <v>N/E</v>
      </c>
      <c r="I259" s="49" t="str">
        <f>[1]rates_REPOS!I259</f>
        <v>N/E</v>
      </c>
      <c r="J259" s="49" t="str">
        <f>[1]rates_REPOS!J259</f>
        <v>N/E</v>
      </c>
      <c r="K259" s="49">
        <f>[1]rates_REPOS!K259</f>
        <v>7.99</v>
      </c>
      <c r="L259" s="71">
        <f>[1]rates_REPOS!L259</f>
        <v>7.71</v>
      </c>
      <c r="M259" s="49" t="str">
        <f>[1]rates_REPOS!M259</f>
        <v>N/E</v>
      </c>
    </row>
    <row r="260" spans="1:13" x14ac:dyDescent="0.55000000000000004">
      <c r="A260" s="53">
        <v>39753</v>
      </c>
      <c r="B260" s="49">
        <f>[1]rates_REPOS!B260</f>
        <v>8.73</v>
      </c>
      <c r="C260" s="49">
        <f>[1]rates_REPOS!C260</f>
        <v>8.83</v>
      </c>
      <c r="D260" s="49" t="str">
        <f>[1]rates_REPOS!D260</f>
        <v>N/E</v>
      </c>
      <c r="E260" s="49" t="str">
        <f>[1]rates_REPOS!E260</f>
        <v>N/E</v>
      </c>
      <c r="F260" s="49" t="str">
        <f>[1]rates_REPOS!F260</f>
        <v>N/E</v>
      </c>
      <c r="G260" s="49" t="str">
        <f>[1]rates_REPOS!G260</f>
        <v>N/E</v>
      </c>
      <c r="H260" s="49" t="str">
        <f>[1]rates_REPOS!H260</f>
        <v>N/E</v>
      </c>
      <c r="I260" s="49" t="str">
        <f>[1]rates_REPOS!I260</f>
        <v>N/E</v>
      </c>
      <c r="J260" s="49" t="str">
        <f>[1]rates_REPOS!J260</f>
        <v>N/E</v>
      </c>
      <c r="K260" s="49">
        <f>[1]rates_REPOS!K260</f>
        <v>8.1300000000000008</v>
      </c>
      <c r="L260" s="71">
        <f>[1]rates_REPOS!L260</f>
        <v>7.85</v>
      </c>
      <c r="M260" s="49" t="str">
        <f>[1]rates_REPOS!M260</f>
        <v>N/E</v>
      </c>
    </row>
    <row r="261" spans="1:13" x14ac:dyDescent="0.55000000000000004">
      <c r="A261" s="54">
        <v>39783</v>
      </c>
      <c r="B261" s="49">
        <f>[1]rates_REPOS!B261</f>
        <v>8.74</v>
      </c>
      <c r="C261" s="49">
        <f>[1]rates_REPOS!C261</f>
        <v>8.82</v>
      </c>
      <c r="D261" s="49" t="str">
        <f>[1]rates_REPOS!D261</f>
        <v>N/E</v>
      </c>
      <c r="E261" s="49" t="str">
        <f>[1]rates_REPOS!E261</f>
        <v>N/E</v>
      </c>
      <c r="F261" s="49" t="str">
        <f>[1]rates_REPOS!F261</f>
        <v>N/E</v>
      </c>
      <c r="G261" s="49" t="str">
        <f>[1]rates_REPOS!G261</f>
        <v>N/E</v>
      </c>
      <c r="H261" s="49" t="str">
        <f>[1]rates_REPOS!H261</f>
        <v>N/E</v>
      </c>
      <c r="I261" s="49" t="str">
        <f>[1]rates_REPOS!I261</f>
        <v>N/E</v>
      </c>
      <c r="J261" s="49" t="str">
        <f>[1]rates_REPOS!J261</f>
        <v>N/E</v>
      </c>
      <c r="K261" s="49">
        <f>[1]rates_REPOS!K261</f>
        <v>8.27</v>
      </c>
      <c r="L261" s="71">
        <f>[1]rates_REPOS!L261</f>
        <v>8.15</v>
      </c>
      <c r="M261" s="49" t="str">
        <f>[1]rates_REPOS!M261</f>
        <v>N/E</v>
      </c>
    </row>
    <row r="262" spans="1:13" x14ac:dyDescent="0.55000000000000004">
      <c r="A262" s="55">
        <v>39814</v>
      </c>
      <c r="B262" s="49">
        <f>[1]rates_REPOS!B262</f>
        <v>8.41</v>
      </c>
      <c r="C262" s="49">
        <f>[1]rates_REPOS!C262</f>
        <v>8.41</v>
      </c>
      <c r="D262" s="49" t="str">
        <f>[1]rates_REPOS!D262</f>
        <v>N/E</v>
      </c>
      <c r="E262" s="49" t="str">
        <f>[1]rates_REPOS!E262</f>
        <v>N/E</v>
      </c>
      <c r="F262" s="49" t="str">
        <f>[1]rates_REPOS!F262</f>
        <v>N/E</v>
      </c>
      <c r="G262" s="49" t="str">
        <f>[1]rates_REPOS!G262</f>
        <v>N/E</v>
      </c>
      <c r="H262" s="49" t="str">
        <f>[1]rates_REPOS!H262</f>
        <v>N/E</v>
      </c>
      <c r="I262" s="49" t="str">
        <f>[1]rates_REPOS!I262</f>
        <v>N/E</v>
      </c>
      <c r="J262" s="49" t="str">
        <f>[1]rates_REPOS!J262</f>
        <v>N/E</v>
      </c>
      <c r="K262" s="49">
        <f>[1]rates_REPOS!K262</f>
        <v>8.02</v>
      </c>
      <c r="L262" s="71">
        <f>[1]rates_REPOS!L262</f>
        <v>7.9</v>
      </c>
      <c r="M262" s="49" t="str">
        <f>[1]rates_REPOS!M262</f>
        <v>N/E</v>
      </c>
    </row>
    <row r="263" spans="1:13" x14ac:dyDescent="0.55000000000000004">
      <c r="A263" s="56">
        <v>39845</v>
      </c>
      <c r="B263" s="49">
        <f>[1]rates_REPOS!B263</f>
        <v>7.94</v>
      </c>
      <c r="C263" s="49">
        <f>[1]rates_REPOS!C263</f>
        <v>7.86</v>
      </c>
      <c r="D263" s="49" t="str">
        <f>[1]rates_REPOS!D263</f>
        <v>N/E</v>
      </c>
      <c r="E263" s="49" t="str">
        <f>[1]rates_REPOS!E263</f>
        <v>N/E</v>
      </c>
      <c r="F263" s="49" t="str">
        <f>[1]rates_REPOS!F263</f>
        <v>N/E</v>
      </c>
      <c r="G263" s="49" t="str">
        <f>[1]rates_REPOS!G263</f>
        <v>N/E</v>
      </c>
      <c r="H263" s="49" t="str">
        <f>[1]rates_REPOS!H263</f>
        <v>N/E</v>
      </c>
      <c r="I263" s="49" t="str">
        <f>[1]rates_REPOS!I263</f>
        <v>N/E</v>
      </c>
      <c r="J263" s="49" t="str">
        <f>[1]rates_REPOS!J263</f>
        <v>N/E</v>
      </c>
      <c r="K263" s="49">
        <f>[1]rates_REPOS!K263</f>
        <v>7.68</v>
      </c>
      <c r="L263" s="71">
        <f>[1]rates_REPOS!L263</f>
        <v>7.6</v>
      </c>
      <c r="M263" s="49" t="str">
        <f>[1]rates_REPOS!M263</f>
        <v>N/E</v>
      </c>
    </row>
    <row r="264" spans="1:13" x14ac:dyDescent="0.55000000000000004">
      <c r="A264" s="57">
        <v>39873</v>
      </c>
      <c r="B264" s="49">
        <f>[1]rates_REPOS!B264</f>
        <v>7.64</v>
      </c>
      <c r="C264" s="49">
        <f>[1]rates_REPOS!C264</f>
        <v>7.54</v>
      </c>
      <c r="D264" s="49" t="str">
        <f>[1]rates_REPOS!D264</f>
        <v>N/E</v>
      </c>
      <c r="E264" s="49" t="str">
        <f>[1]rates_REPOS!E264</f>
        <v>N/E</v>
      </c>
      <c r="F264" s="49" t="str">
        <f>[1]rates_REPOS!F264</f>
        <v>N/E</v>
      </c>
      <c r="G264" s="49" t="str">
        <f>[1]rates_REPOS!G264</f>
        <v>N/E</v>
      </c>
      <c r="H264" s="49" t="str">
        <f>[1]rates_REPOS!H264</f>
        <v>N/E</v>
      </c>
      <c r="I264" s="49" t="str">
        <f>[1]rates_REPOS!I264</f>
        <v>N/E</v>
      </c>
      <c r="J264" s="49" t="str">
        <f>[1]rates_REPOS!J264</f>
        <v>N/E</v>
      </c>
      <c r="K264" s="49">
        <f>[1]rates_REPOS!K264</f>
        <v>7.22</v>
      </c>
      <c r="L264" s="71">
        <f>[1]rates_REPOS!L264</f>
        <v>7.17</v>
      </c>
      <c r="M264" s="49" t="str">
        <f>[1]rates_REPOS!M264</f>
        <v>N/E</v>
      </c>
    </row>
    <row r="265" spans="1:13" x14ac:dyDescent="0.55000000000000004">
      <c r="A265" s="58">
        <v>39904</v>
      </c>
      <c r="B265" s="49">
        <f>[1]rates_REPOS!B265</f>
        <v>6.68</v>
      </c>
      <c r="C265" s="49">
        <f>[1]rates_REPOS!C265</f>
        <v>6.5</v>
      </c>
      <c r="D265" s="49" t="str">
        <f>[1]rates_REPOS!D265</f>
        <v>N/E</v>
      </c>
      <c r="E265" s="49" t="str">
        <f>[1]rates_REPOS!E265</f>
        <v>N/E</v>
      </c>
      <c r="F265" s="49" t="str">
        <f>[1]rates_REPOS!F265</f>
        <v>N/E</v>
      </c>
      <c r="G265" s="49" t="str">
        <f>[1]rates_REPOS!G265</f>
        <v>N/E</v>
      </c>
      <c r="H265" s="49" t="str">
        <f>[1]rates_REPOS!H265</f>
        <v>N/E</v>
      </c>
      <c r="I265" s="49" t="str">
        <f>[1]rates_REPOS!I265</f>
        <v>N/E</v>
      </c>
      <c r="J265" s="49" t="str">
        <f>[1]rates_REPOS!J265</f>
        <v>N/E</v>
      </c>
      <c r="K265" s="49">
        <f>[1]rates_REPOS!K265</f>
        <v>6.39</v>
      </c>
      <c r="L265" s="71">
        <f>[1]rates_REPOS!L265</f>
        <v>6.34</v>
      </c>
      <c r="M265" s="49" t="str">
        <f>[1]rates_REPOS!M265</f>
        <v>N/E</v>
      </c>
    </row>
    <row r="266" spans="1:13" x14ac:dyDescent="0.55000000000000004">
      <c r="A266" s="59">
        <v>39934</v>
      </c>
      <c r="B266" s="49">
        <f>[1]rates_REPOS!B266</f>
        <v>5.78</v>
      </c>
      <c r="C266" s="49">
        <f>[1]rates_REPOS!C266</f>
        <v>5.65</v>
      </c>
      <c r="D266" s="49" t="str">
        <f>[1]rates_REPOS!D266</f>
        <v>N/E</v>
      </c>
      <c r="E266" s="49" t="str">
        <f>[1]rates_REPOS!E266</f>
        <v>N/E</v>
      </c>
      <c r="F266" s="49" t="str">
        <f>[1]rates_REPOS!F266</f>
        <v>N/E</v>
      </c>
      <c r="G266" s="49" t="str">
        <f>[1]rates_REPOS!G266</f>
        <v>N/E</v>
      </c>
      <c r="H266" s="49" t="str">
        <f>[1]rates_REPOS!H266</f>
        <v>N/E</v>
      </c>
      <c r="I266" s="49" t="str">
        <f>[1]rates_REPOS!I266</f>
        <v>N/E</v>
      </c>
      <c r="J266" s="49" t="str">
        <f>[1]rates_REPOS!J266</f>
        <v>N/E</v>
      </c>
      <c r="K266" s="49">
        <f>[1]rates_REPOS!K266</f>
        <v>5.6</v>
      </c>
      <c r="L266" s="71">
        <f>[1]rates_REPOS!L266</f>
        <v>5.53</v>
      </c>
      <c r="M266" s="49" t="str">
        <f>[1]rates_REPOS!M266</f>
        <v>N/E</v>
      </c>
    </row>
    <row r="267" spans="1:13" x14ac:dyDescent="0.55000000000000004">
      <c r="A267" s="60">
        <v>39965</v>
      </c>
      <c r="B267" s="49">
        <f>[1]rates_REPOS!B267</f>
        <v>5.26</v>
      </c>
      <c r="C267" s="49">
        <f>[1]rates_REPOS!C267</f>
        <v>5.18</v>
      </c>
      <c r="D267" s="49" t="str">
        <f>[1]rates_REPOS!D267</f>
        <v>N/E</v>
      </c>
      <c r="E267" s="49" t="str">
        <f>[1]rates_REPOS!E267</f>
        <v>N/E</v>
      </c>
      <c r="F267" s="49" t="str">
        <f>[1]rates_REPOS!F267</f>
        <v>N/E</v>
      </c>
      <c r="G267" s="49" t="str">
        <f>[1]rates_REPOS!G267</f>
        <v>N/E</v>
      </c>
      <c r="H267" s="49" t="str">
        <f>[1]rates_REPOS!H267</f>
        <v>N/E</v>
      </c>
      <c r="I267" s="49" t="str">
        <f>[1]rates_REPOS!I267</f>
        <v>N/E</v>
      </c>
      <c r="J267" s="49" t="str">
        <f>[1]rates_REPOS!J267</f>
        <v>N/E</v>
      </c>
      <c r="K267" s="49">
        <f>[1]rates_REPOS!K267</f>
        <v>5.08</v>
      </c>
      <c r="L267" s="71">
        <f>[1]rates_REPOS!L267</f>
        <v>5.03</v>
      </c>
      <c r="M267" s="49" t="str">
        <f>[1]rates_REPOS!M267</f>
        <v>N/E</v>
      </c>
    </row>
    <row r="268" spans="1:13" x14ac:dyDescent="0.55000000000000004">
      <c r="A268" s="48">
        <v>39995</v>
      </c>
      <c r="B268" s="49">
        <f>[1]rates_REPOS!B268</f>
        <v>4.92</v>
      </c>
      <c r="C268" s="49">
        <f>[1]rates_REPOS!C268</f>
        <v>4.91</v>
      </c>
      <c r="D268" s="49" t="str">
        <f>[1]rates_REPOS!D268</f>
        <v>N/E</v>
      </c>
      <c r="E268" s="49" t="str">
        <f>[1]rates_REPOS!E268</f>
        <v>N/E</v>
      </c>
      <c r="F268" s="49" t="str">
        <f>[1]rates_REPOS!F268</f>
        <v>N/E</v>
      </c>
      <c r="G268" s="49" t="str">
        <f>[1]rates_REPOS!G268</f>
        <v>N/E</v>
      </c>
      <c r="H268" s="49" t="str">
        <f>[1]rates_REPOS!H268</f>
        <v>N/E</v>
      </c>
      <c r="I268" s="49" t="str">
        <f>[1]rates_REPOS!I268</f>
        <v>N/E</v>
      </c>
      <c r="J268" s="49" t="str">
        <f>[1]rates_REPOS!J268</f>
        <v>N/E</v>
      </c>
      <c r="K268" s="49">
        <f>[1]rates_REPOS!K268</f>
        <v>4.66</v>
      </c>
      <c r="L268" s="71">
        <f>[1]rates_REPOS!L268</f>
        <v>4.62</v>
      </c>
      <c r="M268" s="49" t="str">
        <f>[1]rates_REPOS!M268</f>
        <v>N/E</v>
      </c>
    </row>
    <row r="269" spans="1:13" x14ac:dyDescent="0.55000000000000004">
      <c r="A269" s="50">
        <v>40026</v>
      </c>
      <c r="B269" s="49">
        <f>[1]rates_REPOS!B269</f>
        <v>4.8899999999999997</v>
      </c>
      <c r="C269" s="49">
        <f>[1]rates_REPOS!C269</f>
        <v>4.95</v>
      </c>
      <c r="D269" s="49" t="str">
        <f>[1]rates_REPOS!D269</f>
        <v>N/E</v>
      </c>
      <c r="E269" s="49" t="str">
        <f>[1]rates_REPOS!E269</f>
        <v>N/E</v>
      </c>
      <c r="F269" s="49" t="str">
        <f>[1]rates_REPOS!F269</f>
        <v>N/E</v>
      </c>
      <c r="G269" s="49" t="str">
        <f>[1]rates_REPOS!G269</f>
        <v>N/E</v>
      </c>
      <c r="H269" s="49" t="str">
        <f>[1]rates_REPOS!H269</f>
        <v>N/E</v>
      </c>
      <c r="I269" s="49" t="str">
        <f>[1]rates_REPOS!I269</f>
        <v>N/E</v>
      </c>
      <c r="J269" s="49" t="str">
        <f>[1]rates_REPOS!J269</f>
        <v>N/E</v>
      </c>
      <c r="K269" s="49">
        <f>[1]rates_REPOS!K269</f>
        <v>4.5199999999999996</v>
      </c>
      <c r="L269" s="71">
        <f>[1]rates_REPOS!L269</f>
        <v>4.45</v>
      </c>
      <c r="M269" s="49" t="str">
        <f>[1]rates_REPOS!M269</f>
        <v>N/E</v>
      </c>
    </row>
    <row r="270" spans="1:13" x14ac:dyDescent="0.55000000000000004">
      <c r="A270" s="51">
        <v>40057</v>
      </c>
      <c r="B270" s="49">
        <f>[1]rates_REPOS!B270</f>
        <v>4.91</v>
      </c>
      <c r="C270" s="49">
        <f>[1]rates_REPOS!C270</f>
        <v>5</v>
      </c>
      <c r="D270" s="49" t="str">
        <f>[1]rates_REPOS!D270</f>
        <v>N/E</v>
      </c>
      <c r="E270" s="49" t="str">
        <f>[1]rates_REPOS!E270</f>
        <v>N/E</v>
      </c>
      <c r="F270" s="49" t="str">
        <f>[1]rates_REPOS!F270</f>
        <v>N/E</v>
      </c>
      <c r="G270" s="49" t="str">
        <f>[1]rates_REPOS!G270</f>
        <v>N/E</v>
      </c>
      <c r="H270" s="49" t="str">
        <f>[1]rates_REPOS!H270</f>
        <v>N/E</v>
      </c>
      <c r="I270" s="49" t="str">
        <f>[1]rates_REPOS!I270</f>
        <v>N/E</v>
      </c>
      <c r="J270" s="49" t="str">
        <f>[1]rates_REPOS!J270</f>
        <v>N/E</v>
      </c>
      <c r="K270" s="49">
        <f>[1]rates_REPOS!K270</f>
        <v>4.53</v>
      </c>
      <c r="L270" s="71">
        <f>[1]rates_REPOS!L270</f>
        <v>4.45</v>
      </c>
      <c r="M270" s="49" t="str">
        <f>[1]rates_REPOS!M270</f>
        <v>N/E</v>
      </c>
    </row>
    <row r="271" spans="1:13" x14ac:dyDescent="0.55000000000000004">
      <c r="A271" s="52">
        <v>40087</v>
      </c>
      <c r="B271" s="49">
        <f>[1]rates_REPOS!B271</f>
        <v>4.91</v>
      </c>
      <c r="C271" s="49">
        <f>[1]rates_REPOS!C271</f>
        <v>5</v>
      </c>
      <c r="D271" s="49" t="str">
        <f>[1]rates_REPOS!D271</f>
        <v>N/E</v>
      </c>
      <c r="E271" s="49" t="str">
        <f>[1]rates_REPOS!E271</f>
        <v>N/E</v>
      </c>
      <c r="F271" s="49" t="str">
        <f>[1]rates_REPOS!F271</f>
        <v>N/E</v>
      </c>
      <c r="G271" s="49" t="str">
        <f>[1]rates_REPOS!G271</f>
        <v>N/E</v>
      </c>
      <c r="H271" s="49" t="str">
        <f>[1]rates_REPOS!H271</f>
        <v>N/E</v>
      </c>
      <c r="I271" s="49" t="str">
        <f>[1]rates_REPOS!I271</f>
        <v>N/E</v>
      </c>
      <c r="J271" s="49" t="str">
        <f>[1]rates_REPOS!J271</f>
        <v>N/E</v>
      </c>
      <c r="K271" s="49">
        <f>[1]rates_REPOS!K271</f>
        <v>4.53</v>
      </c>
      <c r="L271" s="71">
        <f>[1]rates_REPOS!L271</f>
        <v>4.45</v>
      </c>
      <c r="M271" s="49" t="str">
        <f>[1]rates_REPOS!M271</f>
        <v>N/E</v>
      </c>
    </row>
    <row r="272" spans="1:13" x14ac:dyDescent="0.55000000000000004">
      <c r="A272" s="53">
        <v>40118</v>
      </c>
      <c r="B272" s="49">
        <f>[1]rates_REPOS!B272</f>
        <v>4.93</v>
      </c>
      <c r="C272" s="49">
        <f>[1]rates_REPOS!C272</f>
        <v>5.08</v>
      </c>
      <c r="D272" s="49" t="str">
        <f>[1]rates_REPOS!D272</f>
        <v>N/E</v>
      </c>
      <c r="E272" s="49" t="str">
        <f>[1]rates_REPOS!E272</f>
        <v>N/E</v>
      </c>
      <c r="F272" s="49" t="str">
        <f>[1]rates_REPOS!F272</f>
        <v>N/E</v>
      </c>
      <c r="G272" s="49" t="str">
        <f>[1]rates_REPOS!G272</f>
        <v>N/E</v>
      </c>
      <c r="H272" s="49" t="str">
        <f>[1]rates_REPOS!H272</f>
        <v>N/E</v>
      </c>
      <c r="I272" s="49" t="str">
        <f>[1]rates_REPOS!I272</f>
        <v>N/E</v>
      </c>
      <c r="J272" s="49" t="str">
        <f>[1]rates_REPOS!J272</f>
        <v>N/E</v>
      </c>
      <c r="K272" s="49">
        <f>[1]rates_REPOS!K272</f>
        <v>4.59</v>
      </c>
      <c r="L272" s="71">
        <f>[1]rates_REPOS!L272</f>
        <v>4.5</v>
      </c>
      <c r="M272" s="49" t="str">
        <f>[1]rates_REPOS!M272</f>
        <v>N/E</v>
      </c>
    </row>
    <row r="273" spans="1:13" x14ac:dyDescent="0.55000000000000004">
      <c r="A273" s="54">
        <v>40148</v>
      </c>
      <c r="B273" s="49">
        <f>[1]rates_REPOS!B273</f>
        <v>4.93</v>
      </c>
      <c r="C273" s="49">
        <f>[1]rates_REPOS!C273</f>
        <v>5.07</v>
      </c>
      <c r="D273" s="49" t="str">
        <f>[1]rates_REPOS!D273</f>
        <v>N/E</v>
      </c>
      <c r="E273" s="49" t="str">
        <f>[1]rates_REPOS!E273</f>
        <v>N/E</v>
      </c>
      <c r="F273" s="49" t="str">
        <f>[1]rates_REPOS!F273</f>
        <v>N/E</v>
      </c>
      <c r="G273" s="49" t="str">
        <f>[1]rates_REPOS!G273</f>
        <v>N/E</v>
      </c>
      <c r="H273" s="49" t="str">
        <f>[1]rates_REPOS!H273</f>
        <v>N/E</v>
      </c>
      <c r="I273" s="49" t="str">
        <f>[1]rates_REPOS!I273</f>
        <v>N/E</v>
      </c>
      <c r="J273" s="49" t="str">
        <f>[1]rates_REPOS!J273</f>
        <v>N/E</v>
      </c>
      <c r="K273" s="49">
        <f>[1]rates_REPOS!K273</f>
        <v>4.63</v>
      </c>
      <c r="L273" s="71">
        <f>[1]rates_REPOS!L273</f>
        <v>4.53</v>
      </c>
      <c r="M273" s="49" t="str">
        <f>[1]rates_REPOS!M273</f>
        <v>N/E</v>
      </c>
    </row>
    <row r="274" spans="1:13" x14ac:dyDescent="0.55000000000000004">
      <c r="A274" s="55">
        <v>40179</v>
      </c>
      <c r="B274" s="49">
        <f>[1]rates_REPOS!B274</f>
        <v>4.91</v>
      </c>
      <c r="C274" s="49">
        <f>[1]rates_REPOS!C274</f>
        <v>5.0599999999999996</v>
      </c>
      <c r="D274" s="49" t="str">
        <f>[1]rates_REPOS!D274</f>
        <v>N/E</v>
      </c>
      <c r="E274" s="49" t="str">
        <f>[1]rates_REPOS!E274</f>
        <v>N/E</v>
      </c>
      <c r="F274" s="49" t="str">
        <f>[1]rates_REPOS!F274</f>
        <v>N/E</v>
      </c>
      <c r="G274" s="49" t="str">
        <f>[1]rates_REPOS!G274</f>
        <v>N/E</v>
      </c>
      <c r="H274" s="49" t="str">
        <f>[1]rates_REPOS!H274</f>
        <v>N/E</v>
      </c>
      <c r="I274" s="49" t="str">
        <f>[1]rates_REPOS!I274</f>
        <v>N/E</v>
      </c>
      <c r="J274" s="49" t="str">
        <f>[1]rates_REPOS!J274</f>
        <v>N/E</v>
      </c>
      <c r="K274" s="49">
        <f>[1]rates_REPOS!K274</f>
        <v>4.6100000000000003</v>
      </c>
      <c r="L274" s="71">
        <f>[1]rates_REPOS!L274</f>
        <v>4.54</v>
      </c>
      <c r="M274" s="49" t="str">
        <f>[1]rates_REPOS!M274</f>
        <v>N/E</v>
      </c>
    </row>
    <row r="275" spans="1:13" x14ac:dyDescent="0.55000000000000004">
      <c r="A275" s="56">
        <v>40210</v>
      </c>
      <c r="B275" s="49">
        <f>[1]rates_REPOS!B275</f>
        <v>4.92</v>
      </c>
      <c r="C275" s="49">
        <f>[1]rates_REPOS!C275</f>
        <v>5.03</v>
      </c>
      <c r="D275" s="49" t="str">
        <f>[1]rates_REPOS!D275</f>
        <v>N/E</v>
      </c>
      <c r="E275" s="49" t="str">
        <f>[1]rates_REPOS!E275</f>
        <v>N/E</v>
      </c>
      <c r="F275" s="49" t="str">
        <f>[1]rates_REPOS!F275</f>
        <v>N/E</v>
      </c>
      <c r="G275" s="49" t="str">
        <f>[1]rates_REPOS!G275</f>
        <v>N/E</v>
      </c>
      <c r="H275" s="49" t="str">
        <f>[1]rates_REPOS!H275</f>
        <v>N/E</v>
      </c>
      <c r="I275" s="49" t="str">
        <f>[1]rates_REPOS!I275</f>
        <v>N/E</v>
      </c>
      <c r="J275" s="49" t="str">
        <f>[1]rates_REPOS!J275</f>
        <v>N/E</v>
      </c>
      <c r="K275" s="49">
        <f>[1]rates_REPOS!K275</f>
        <v>4.6399999999999997</v>
      </c>
      <c r="L275" s="71">
        <f>[1]rates_REPOS!L275</f>
        <v>4.5999999999999996</v>
      </c>
      <c r="M275" s="49" t="str">
        <f>[1]rates_REPOS!M275</f>
        <v>N/E</v>
      </c>
    </row>
    <row r="276" spans="1:13" x14ac:dyDescent="0.55000000000000004">
      <c r="A276" s="57">
        <v>40238</v>
      </c>
      <c r="B276" s="49">
        <f>[1]rates_REPOS!B276</f>
        <v>4.92</v>
      </c>
      <c r="C276" s="49">
        <f>[1]rates_REPOS!C276</f>
        <v>5.03</v>
      </c>
      <c r="D276" s="49" t="str">
        <f>[1]rates_REPOS!D276</f>
        <v>N/E</v>
      </c>
      <c r="E276" s="49" t="str">
        <f>[1]rates_REPOS!E276</f>
        <v>N/E</v>
      </c>
      <c r="F276" s="49" t="str">
        <f>[1]rates_REPOS!F276</f>
        <v>N/E</v>
      </c>
      <c r="G276" s="49" t="str">
        <f>[1]rates_REPOS!G276</f>
        <v>N/E</v>
      </c>
      <c r="H276" s="49" t="str">
        <f>[1]rates_REPOS!H276</f>
        <v>N/E</v>
      </c>
      <c r="I276" s="49" t="str">
        <f>[1]rates_REPOS!I276</f>
        <v>N/E</v>
      </c>
      <c r="J276" s="49" t="str">
        <f>[1]rates_REPOS!J276</f>
        <v>N/E</v>
      </c>
      <c r="K276" s="49">
        <f>[1]rates_REPOS!K276</f>
        <v>4.57</v>
      </c>
      <c r="L276" s="71">
        <f>[1]rates_REPOS!L276</f>
        <v>4.5199999999999996</v>
      </c>
      <c r="M276" s="49" t="str">
        <f>[1]rates_REPOS!M276</f>
        <v>N/E</v>
      </c>
    </row>
    <row r="277" spans="1:13" x14ac:dyDescent="0.55000000000000004">
      <c r="A277" s="58">
        <v>40269</v>
      </c>
      <c r="B277" s="49">
        <f>[1]rates_REPOS!B277</f>
        <v>4.9400000000000004</v>
      </c>
      <c r="C277" s="49">
        <f>[1]rates_REPOS!C277</f>
        <v>5.03</v>
      </c>
      <c r="D277" s="49" t="str">
        <f>[1]rates_REPOS!D277</f>
        <v>N/E</v>
      </c>
      <c r="E277" s="49" t="str">
        <f>[1]rates_REPOS!E277</f>
        <v>N/E</v>
      </c>
      <c r="F277" s="49" t="str">
        <f>[1]rates_REPOS!F277</f>
        <v>N/E</v>
      </c>
      <c r="G277" s="49" t="str">
        <f>[1]rates_REPOS!G277</f>
        <v>N/E</v>
      </c>
      <c r="H277" s="49" t="str">
        <f>[1]rates_REPOS!H277</f>
        <v>N/E</v>
      </c>
      <c r="I277" s="49" t="str">
        <f>[1]rates_REPOS!I277</f>
        <v>N/E</v>
      </c>
      <c r="J277" s="49" t="str">
        <f>[1]rates_REPOS!J277</f>
        <v>N/E</v>
      </c>
      <c r="K277" s="49">
        <f>[1]rates_REPOS!K277</f>
        <v>4.5999999999999996</v>
      </c>
      <c r="L277" s="71">
        <f>[1]rates_REPOS!L277</f>
        <v>4.55</v>
      </c>
      <c r="M277" s="49" t="str">
        <f>[1]rates_REPOS!M277</f>
        <v>N/E</v>
      </c>
    </row>
    <row r="278" spans="1:13" x14ac:dyDescent="0.55000000000000004">
      <c r="A278" s="59">
        <v>40299</v>
      </c>
      <c r="B278" s="49">
        <f>[1]rates_REPOS!B278</f>
        <v>4.9400000000000004</v>
      </c>
      <c r="C278" s="49">
        <f>[1]rates_REPOS!C278</f>
        <v>5.04</v>
      </c>
      <c r="D278" s="49" t="str">
        <f>[1]rates_REPOS!D278</f>
        <v>N/E</v>
      </c>
      <c r="E278" s="49" t="str">
        <f>[1]rates_REPOS!E278</f>
        <v>N/E</v>
      </c>
      <c r="F278" s="49" t="str">
        <f>[1]rates_REPOS!F278</f>
        <v>N/E</v>
      </c>
      <c r="G278" s="49" t="str">
        <f>[1]rates_REPOS!G278</f>
        <v>N/E</v>
      </c>
      <c r="H278" s="49" t="str">
        <f>[1]rates_REPOS!H278</f>
        <v>N/E</v>
      </c>
      <c r="I278" s="49" t="str">
        <f>[1]rates_REPOS!I278</f>
        <v>N/E</v>
      </c>
      <c r="J278" s="49" t="str">
        <f>[1]rates_REPOS!J278</f>
        <v>N/E</v>
      </c>
      <c r="K278" s="49">
        <f>[1]rates_REPOS!K278</f>
        <v>4.5999999999999996</v>
      </c>
      <c r="L278" s="71">
        <f>[1]rates_REPOS!L278</f>
        <v>4.55</v>
      </c>
      <c r="M278" s="49" t="str">
        <f>[1]rates_REPOS!M278</f>
        <v>N/E</v>
      </c>
    </row>
    <row r="279" spans="1:13" x14ac:dyDescent="0.55000000000000004">
      <c r="A279" s="60">
        <v>40330</v>
      </c>
      <c r="B279" s="49">
        <f>[1]rates_REPOS!B279</f>
        <v>4.9400000000000004</v>
      </c>
      <c r="C279" s="49">
        <f>[1]rates_REPOS!C279</f>
        <v>5.01</v>
      </c>
      <c r="D279" s="49" t="str">
        <f>[1]rates_REPOS!D279</f>
        <v>N/E</v>
      </c>
      <c r="E279" s="49" t="str">
        <f>[1]rates_REPOS!E279</f>
        <v>N/E</v>
      </c>
      <c r="F279" s="49" t="str">
        <f>[1]rates_REPOS!F279</f>
        <v>N/E</v>
      </c>
      <c r="G279" s="49" t="str">
        <f>[1]rates_REPOS!G279</f>
        <v>N/E</v>
      </c>
      <c r="H279" s="49" t="str">
        <f>[1]rates_REPOS!H279</f>
        <v>N/E</v>
      </c>
      <c r="I279" s="49" t="str">
        <f>[1]rates_REPOS!I279</f>
        <v>N/E</v>
      </c>
      <c r="J279" s="49" t="str">
        <f>[1]rates_REPOS!J279</f>
        <v>N/E</v>
      </c>
      <c r="K279" s="49">
        <f>[1]rates_REPOS!K279</f>
        <v>4.59</v>
      </c>
      <c r="L279" s="71">
        <f>[1]rates_REPOS!L279</f>
        <v>4.55</v>
      </c>
      <c r="M279" s="49" t="str">
        <f>[1]rates_REPOS!M279</f>
        <v>N/E</v>
      </c>
    </row>
    <row r="280" spans="1:13" x14ac:dyDescent="0.55000000000000004">
      <c r="A280" s="48">
        <v>40360</v>
      </c>
      <c r="B280" s="49">
        <f>[1]rates_REPOS!B280</f>
        <v>4.92</v>
      </c>
      <c r="C280" s="49">
        <f>[1]rates_REPOS!C280</f>
        <v>5.01</v>
      </c>
      <c r="D280" s="49" t="str">
        <f>[1]rates_REPOS!D280</f>
        <v>N/E</v>
      </c>
      <c r="E280" s="49" t="str">
        <f>[1]rates_REPOS!E280</f>
        <v>N/E</v>
      </c>
      <c r="F280" s="49" t="str">
        <f>[1]rates_REPOS!F280</f>
        <v>N/E</v>
      </c>
      <c r="G280" s="49" t="str">
        <f>[1]rates_REPOS!G280</f>
        <v>N/E</v>
      </c>
      <c r="H280" s="49" t="str">
        <f>[1]rates_REPOS!H280</f>
        <v>N/E</v>
      </c>
      <c r="I280" s="49" t="str">
        <f>[1]rates_REPOS!I280</f>
        <v>N/E</v>
      </c>
      <c r="J280" s="49" t="str">
        <f>[1]rates_REPOS!J280</f>
        <v>N/E</v>
      </c>
      <c r="K280" s="49">
        <f>[1]rates_REPOS!K280</f>
        <v>4.6100000000000003</v>
      </c>
      <c r="L280" s="71">
        <f>[1]rates_REPOS!L280</f>
        <v>4.58</v>
      </c>
      <c r="M280" s="49" t="str">
        <f>[1]rates_REPOS!M280</f>
        <v>N/E</v>
      </c>
    </row>
    <row r="281" spans="1:13" x14ac:dyDescent="0.55000000000000004">
      <c r="A281" s="50">
        <v>40391</v>
      </c>
      <c r="B281" s="49">
        <f>[1]rates_REPOS!B281</f>
        <v>4.9000000000000004</v>
      </c>
      <c r="C281" s="49">
        <f>[1]rates_REPOS!C281</f>
        <v>4.99</v>
      </c>
      <c r="D281" s="49" t="str">
        <f>[1]rates_REPOS!D281</f>
        <v>N/E</v>
      </c>
      <c r="E281" s="49" t="str">
        <f>[1]rates_REPOS!E281</f>
        <v>N/E</v>
      </c>
      <c r="F281" s="49" t="str">
        <f>[1]rates_REPOS!F281</f>
        <v>N/E</v>
      </c>
      <c r="G281" s="49" t="str">
        <f>[1]rates_REPOS!G281</f>
        <v>N/E</v>
      </c>
      <c r="H281" s="49" t="str">
        <f>[1]rates_REPOS!H281</f>
        <v>N/E</v>
      </c>
      <c r="I281" s="49" t="str">
        <f>[1]rates_REPOS!I281</f>
        <v>N/E</v>
      </c>
      <c r="J281" s="49" t="str">
        <f>[1]rates_REPOS!J281</f>
        <v>N/E</v>
      </c>
      <c r="K281" s="49">
        <f>[1]rates_REPOS!K281</f>
        <v>4.6100000000000003</v>
      </c>
      <c r="L281" s="71">
        <f>[1]rates_REPOS!L281</f>
        <v>4.57</v>
      </c>
      <c r="M281" s="49" t="str">
        <f>[1]rates_REPOS!M281</f>
        <v>N/E</v>
      </c>
    </row>
    <row r="282" spans="1:13" x14ac:dyDescent="0.55000000000000004">
      <c r="A282" s="51">
        <v>40422</v>
      </c>
      <c r="B282" s="49">
        <f>[1]rates_REPOS!B282</f>
        <v>4.9000000000000004</v>
      </c>
      <c r="C282" s="49">
        <f>[1]rates_REPOS!C282</f>
        <v>4.9800000000000004</v>
      </c>
      <c r="D282" s="49" t="str">
        <f>[1]rates_REPOS!D282</f>
        <v>N/E</v>
      </c>
      <c r="E282" s="49" t="str">
        <f>[1]rates_REPOS!E282</f>
        <v>N/E</v>
      </c>
      <c r="F282" s="49" t="str">
        <f>[1]rates_REPOS!F282</f>
        <v>N/E</v>
      </c>
      <c r="G282" s="49" t="str">
        <f>[1]rates_REPOS!G282</f>
        <v>N/E</v>
      </c>
      <c r="H282" s="49" t="str">
        <f>[1]rates_REPOS!H282</f>
        <v>N/E</v>
      </c>
      <c r="I282" s="49" t="str">
        <f>[1]rates_REPOS!I282</f>
        <v>N/E</v>
      </c>
      <c r="J282" s="49" t="str">
        <f>[1]rates_REPOS!J282</f>
        <v>N/E</v>
      </c>
      <c r="K282" s="49">
        <f>[1]rates_REPOS!K282</f>
        <v>4.57</v>
      </c>
      <c r="L282" s="71">
        <f>[1]rates_REPOS!L282</f>
        <v>4.54</v>
      </c>
      <c r="M282" s="49" t="str">
        <f>[1]rates_REPOS!M282</f>
        <v>N/E</v>
      </c>
    </row>
    <row r="283" spans="1:13" x14ac:dyDescent="0.55000000000000004">
      <c r="A283" s="52">
        <v>40452</v>
      </c>
      <c r="B283" s="49">
        <f>[1]rates_REPOS!B283</f>
        <v>4.87</v>
      </c>
      <c r="C283" s="49">
        <f>[1]rates_REPOS!C283</f>
        <v>4.95</v>
      </c>
      <c r="D283" s="49" t="str">
        <f>[1]rates_REPOS!D283</f>
        <v>N/E</v>
      </c>
      <c r="E283" s="49" t="str">
        <f>[1]rates_REPOS!E283</f>
        <v>N/E</v>
      </c>
      <c r="F283" s="49" t="str">
        <f>[1]rates_REPOS!F283</f>
        <v>N/E</v>
      </c>
      <c r="G283" s="49" t="str">
        <f>[1]rates_REPOS!G283</f>
        <v>N/E</v>
      </c>
      <c r="H283" s="49" t="str">
        <f>[1]rates_REPOS!H283</f>
        <v>N/E</v>
      </c>
      <c r="I283" s="49" t="str">
        <f>[1]rates_REPOS!I283</f>
        <v>N/E</v>
      </c>
      <c r="J283" s="49" t="str">
        <f>[1]rates_REPOS!J283</f>
        <v>N/E</v>
      </c>
      <c r="K283" s="49">
        <f>[1]rates_REPOS!K283</f>
        <v>4.54</v>
      </c>
      <c r="L283" s="71">
        <f>[1]rates_REPOS!L283</f>
        <v>4.51</v>
      </c>
      <c r="M283" s="49" t="str">
        <f>[1]rates_REPOS!M283</f>
        <v>N/E</v>
      </c>
    </row>
    <row r="284" spans="1:13" x14ac:dyDescent="0.55000000000000004">
      <c r="A284" s="53">
        <v>40483</v>
      </c>
      <c r="B284" s="49">
        <f>[1]rates_REPOS!B284</f>
        <v>4.87</v>
      </c>
      <c r="C284" s="49">
        <f>[1]rates_REPOS!C284</f>
        <v>4.92</v>
      </c>
      <c r="D284" s="49" t="str">
        <f>[1]rates_REPOS!D284</f>
        <v>N/E</v>
      </c>
      <c r="E284" s="49" t="str">
        <f>[1]rates_REPOS!E284</f>
        <v>N/E</v>
      </c>
      <c r="F284" s="49" t="str">
        <f>[1]rates_REPOS!F284</f>
        <v>N/E</v>
      </c>
      <c r="G284" s="49" t="str">
        <f>[1]rates_REPOS!G284</f>
        <v>N/E</v>
      </c>
      <c r="H284" s="49" t="str">
        <f>[1]rates_REPOS!H284</f>
        <v>N/E</v>
      </c>
      <c r="I284" s="49" t="str">
        <f>[1]rates_REPOS!I284</f>
        <v>N/E</v>
      </c>
      <c r="J284" s="49" t="str">
        <f>[1]rates_REPOS!J284</f>
        <v>N/E</v>
      </c>
      <c r="K284" s="49">
        <f>[1]rates_REPOS!K284</f>
        <v>4.5599999999999996</v>
      </c>
      <c r="L284" s="71">
        <f>[1]rates_REPOS!L284</f>
        <v>4.53</v>
      </c>
      <c r="M284" s="49" t="str">
        <f>[1]rates_REPOS!M284</f>
        <v>N/E</v>
      </c>
    </row>
    <row r="285" spans="1:13" x14ac:dyDescent="0.55000000000000004">
      <c r="A285" s="54">
        <v>40513</v>
      </c>
      <c r="B285" s="49">
        <f>[1]rates_REPOS!B285</f>
        <v>4.8899999999999997</v>
      </c>
      <c r="C285" s="49">
        <f>[1]rates_REPOS!C285</f>
        <v>4.95</v>
      </c>
      <c r="D285" s="49" t="str">
        <f>[1]rates_REPOS!D285</f>
        <v>N/E</v>
      </c>
      <c r="E285" s="49" t="str">
        <f>[1]rates_REPOS!E285</f>
        <v>N/E</v>
      </c>
      <c r="F285" s="49" t="str">
        <f>[1]rates_REPOS!F285</f>
        <v>N/E</v>
      </c>
      <c r="G285" s="49" t="str">
        <f>[1]rates_REPOS!G285</f>
        <v>N/E</v>
      </c>
      <c r="H285" s="49" t="str">
        <f>[1]rates_REPOS!H285</f>
        <v>N/E</v>
      </c>
      <c r="I285" s="49" t="str">
        <f>[1]rates_REPOS!I285</f>
        <v>N/E</v>
      </c>
      <c r="J285" s="49" t="str">
        <f>[1]rates_REPOS!J285</f>
        <v>N/E</v>
      </c>
      <c r="K285" s="49">
        <f>[1]rates_REPOS!K285</f>
        <v>4.62</v>
      </c>
      <c r="L285" s="71">
        <f>[1]rates_REPOS!L285</f>
        <v>4.58</v>
      </c>
      <c r="M285" s="49" t="str">
        <f>[1]rates_REPOS!M285</f>
        <v>N/E</v>
      </c>
    </row>
    <row r="286" spans="1:13" x14ac:dyDescent="0.55000000000000004">
      <c r="A286" s="55">
        <v>40544</v>
      </c>
      <c r="B286" s="49">
        <f>[1]rates_REPOS!B286</f>
        <v>4.8600000000000003</v>
      </c>
      <c r="C286" s="49">
        <f>[1]rates_REPOS!C286</f>
        <v>4.92</v>
      </c>
      <c r="D286" s="49" t="str">
        <f>[1]rates_REPOS!D286</f>
        <v>N/E</v>
      </c>
      <c r="E286" s="49" t="str">
        <f>[1]rates_REPOS!E286</f>
        <v>N/E</v>
      </c>
      <c r="F286" s="49" t="str">
        <f>[1]rates_REPOS!F286</f>
        <v>N/E</v>
      </c>
      <c r="G286" s="49" t="str">
        <f>[1]rates_REPOS!G286</f>
        <v>N/E</v>
      </c>
      <c r="H286" s="49" t="str">
        <f>[1]rates_REPOS!H286</f>
        <v>N/E</v>
      </c>
      <c r="I286" s="49" t="str">
        <f>[1]rates_REPOS!I286</f>
        <v>N/E</v>
      </c>
      <c r="J286" s="49" t="str">
        <f>[1]rates_REPOS!J286</f>
        <v>N/E</v>
      </c>
      <c r="K286" s="49">
        <f>[1]rates_REPOS!K286</f>
        <v>4.58</v>
      </c>
      <c r="L286" s="71">
        <f>[1]rates_REPOS!L286</f>
        <v>4.53</v>
      </c>
      <c r="M286" s="49" t="str">
        <f>[1]rates_REPOS!M286</f>
        <v>N/E</v>
      </c>
    </row>
    <row r="287" spans="1:13" x14ac:dyDescent="0.55000000000000004">
      <c r="A287" s="56">
        <v>40575</v>
      </c>
      <c r="B287" s="49">
        <f>[1]rates_REPOS!B287</f>
        <v>4.84</v>
      </c>
      <c r="C287" s="49">
        <f>[1]rates_REPOS!C287</f>
        <v>4.88</v>
      </c>
      <c r="D287" s="49" t="str">
        <f>[1]rates_REPOS!D287</f>
        <v>N/E</v>
      </c>
      <c r="E287" s="49" t="str">
        <f>[1]rates_REPOS!E287</f>
        <v>N/E</v>
      </c>
      <c r="F287" s="49" t="str">
        <f>[1]rates_REPOS!F287</f>
        <v>N/E</v>
      </c>
      <c r="G287" s="49" t="str">
        <f>[1]rates_REPOS!G287</f>
        <v>N/E</v>
      </c>
      <c r="H287" s="49" t="str">
        <f>[1]rates_REPOS!H287</f>
        <v>N/E</v>
      </c>
      <c r="I287" s="49" t="str">
        <f>[1]rates_REPOS!I287</f>
        <v>N/E</v>
      </c>
      <c r="J287" s="49" t="str">
        <f>[1]rates_REPOS!J287</f>
        <v>N/E</v>
      </c>
      <c r="K287" s="49">
        <f>[1]rates_REPOS!K287</f>
        <v>4.55</v>
      </c>
      <c r="L287" s="71">
        <f>[1]rates_REPOS!L287</f>
        <v>4.51</v>
      </c>
      <c r="M287" s="49" t="str">
        <f>[1]rates_REPOS!M287</f>
        <v>N/E</v>
      </c>
    </row>
    <row r="288" spans="1:13" x14ac:dyDescent="0.55000000000000004">
      <c r="A288" s="57">
        <v>40603</v>
      </c>
      <c r="B288" s="49">
        <f>[1]rates_REPOS!B288</f>
        <v>4.84</v>
      </c>
      <c r="C288" s="49">
        <f>[1]rates_REPOS!C288</f>
        <v>4.87</v>
      </c>
      <c r="D288" s="49" t="str">
        <f>[1]rates_REPOS!D288</f>
        <v>N/E</v>
      </c>
      <c r="E288" s="49" t="str">
        <f>[1]rates_REPOS!E288</f>
        <v>N/E</v>
      </c>
      <c r="F288" s="49" t="str">
        <f>[1]rates_REPOS!F288</f>
        <v>N/E</v>
      </c>
      <c r="G288" s="49" t="str">
        <f>[1]rates_REPOS!G288</f>
        <v>N/E</v>
      </c>
      <c r="H288" s="49" t="str">
        <f>[1]rates_REPOS!H288</f>
        <v>N/E</v>
      </c>
      <c r="I288" s="49" t="str">
        <f>[1]rates_REPOS!I288</f>
        <v>N/E</v>
      </c>
      <c r="J288" s="49" t="str">
        <f>[1]rates_REPOS!J288</f>
        <v>N/E</v>
      </c>
      <c r="K288" s="49">
        <f>[1]rates_REPOS!K288</f>
        <v>4.51</v>
      </c>
      <c r="L288" s="71">
        <f>[1]rates_REPOS!L288</f>
        <v>4.47</v>
      </c>
      <c r="M288" s="49" t="str">
        <f>[1]rates_REPOS!M288</f>
        <v>N/E</v>
      </c>
    </row>
    <row r="289" spans="1:13" x14ac:dyDescent="0.55000000000000004">
      <c r="A289" s="58">
        <v>40634</v>
      </c>
      <c r="B289" s="49">
        <f>[1]rates_REPOS!B289</f>
        <v>4.8499999999999996</v>
      </c>
      <c r="C289" s="49">
        <f>[1]rates_REPOS!C289</f>
        <v>4.88</v>
      </c>
      <c r="D289" s="49">
        <f>[1]rates_REPOS!D289</f>
        <v>4.9800000000000004</v>
      </c>
      <c r="E289" s="49" t="str">
        <f>[1]rates_REPOS!E289</f>
        <v>N/E</v>
      </c>
      <c r="F289" s="49" t="str">
        <f>[1]rates_REPOS!F289</f>
        <v>N/E</v>
      </c>
      <c r="G289" s="49" t="str">
        <f>[1]rates_REPOS!G289</f>
        <v>N/E</v>
      </c>
      <c r="H289" s="49" t="str">
        <f>[1]rates_REPOS!H289</f>
        <v>N/E</v>
      </c>
      <c r="I289" s="49" t="str">
        <f>[1]rates_REPOS!I289</f>
        <v>N/E</v>
      </c>
      <c r="J289" s="49" t="str">
        <f>[1]rates_REPOS!J289</f>
        <v>N/E</v>
      </c>
      <c r="K289" s="49">
        <f>[1]rates_REPOS!K289</f>
        <v>4.5199999999999996</v>
      </c>
      <c r="L289" s="71">
        <f>[1]rates_REPOS!L289</f>
        <v>4.49</v>
      </c>
      <c r="M289" s="49" t="str">
        <f>[1]rates_REPOS!M289</f>
        <v>N/E</v>
      </c>
    </row>
    <row r="290" spans="1:13" x14ac:dyDescent="0.55000000000000004">
      <c r="A290" s="59">
        <v>40664</v>
      </c>
      <c r="B290" s="49">
        <f>[1]rates_REPOS!B290</f>
        <v>4.8499999999999996</v>
      </c>
      <c r="C290" s="49">
        <f>[1]rates_REPOS!C290</f>
        <v>4.88</v>
      </c>
      <c r="D290" s="49">
        <f>[1]rates_REPOS!D290</f>
        <v>4.96</v>
      </c>
      <c r="E290" s="49" t="str">
        <f>[1]rates_REPOS!E290</f>
        <v>N/E</v>
      </c>
      <c r="F290" s="49" t="str">
        <f>[1]rates_REPOS!F290</f>
        <v>N/E</v>
      </c>
      <c r="G290" s="49" t="str">
        <f>[1]rates_REPOS!G290</f>
        <v>N/E</v>
      </c>
      <c r="H290" s="49" t="str">
        <f>[1]rates_REPOS!H290</f>
        <v>N/E</v>
      </c>
      <c r="I290" s="49" t="str">
        <f>[1]rates_REPOS!I290</f>
        <v>N/E</v>
      </c>
      <c r="J290" s="49" t="str">
        <f>[1]rates_REPOS!J290</f>
        <v>N/E</v>
      </c>
      <c r="K290" s="49">
        <f>[1]rates_REPOS!K290</f>
        <v>4.49</v>
      </c>
      <c r="L290" s="71">
        <f>[1]rates_REPOS!L290</f>
        <v>4.45</v>
      </c>
      <c r="M290" s="49" t="str">
        <f>[1]rates_REPOS!M290</f>
        <v>N/E</v>
      </c>
    </row>
    <row r="291" spans="1:13" x14ac:dyDescent="0.55000000000000004">
      <c r="A291" s="60">
        <v>40695</v>
      </c>
      <c r="B291" s="49">
        <f>[1]rates_REPOS!B291</f>
        <v>4.8499999999999996</v>
      </c>
      <c r="C291" s="49">
        <f>[1]rates_REPOS!C291</f>
        <v>4.8899999999999997</v>
      </c>
      <c r="D291" s="49">
        <f>[1]rates_REPOS!D291</f>
        <v>4.95</v>
      </c>
      <c r="E291" s="49" t="str">
        <f>[1]rates_REPOS!E291</f>
        <v>N/E</v>
      </c>
      <c r="F291" s="49" t="str">
        <f>[1]rates_REPOS!F291</f>
        <v>N/E</v>
      </c>
      <c r="G291" s="49" t="str">
        <f>[1]rates_REPOS!G291</f>
        <v>N/E</v>
      </c>
      <c r="H291" s="49" t="str">
        <f>[1]rates_REPOS!H291</f>
        <v>N/E</v>
      </c>
      <c r="I291" s="49" t="str">
        <f>[1]rates_REPOS!I291</f>
        <v>N/E</v>
      </c>
      <c r="J291" s="49" t="str">
        <f>[1]rates_REPOS!J291</f>
        <v>N/E</v>
      </c>
      <c r="K291" s="49">
        <f>[1]rates_REPOS!K291</f>
        <v>4.51</v>
      </c>
      <c r="L291" s="71">
        <f>[1]rates_REPOS!L291</f>
        <v>4.4800000000000004</v>
      </c>
      <c r="M291" s="49" t="str">
        <f>[1]rates_REPOS!M291</f>
        <v>N/E</v>
      </c>
    </row>
    <row r="292" spans="1:13" x14ac:dyDescent="0.55000000000000004">
      <c r="A292" s="48">
        <v>40725</v>
      </c>
      <c r="B292" s="49">
        <f>[1]rates_REPOS!B292</f>
        <v>4.82</v>
      </c>
      <c r="C292" s="49">
        <f>[1]rates_REPOS!C292</f>
        <v>4.8600000000000003</v>
      </c>
      <c r="D292" s="49">
        <f>[1]rates_REPOS!D292</f>
        <v>4.9000000000000004</v>
      </c>
      <c r="E292" s="49" t="str">
        <f>[1]rates_REPOS!E292</f>
        <v>N/E</v>
      </c>
      <c r="F292" s="49" t="str">
        <f>[1]rates_REPOS!F292</f>
        <v>N/E</v>
      </c>
      <c r="G292" s="49" t="str">
        <f>[1]rates_REPOS!G292</f>
        <v>N/E</v>
      </c>
      <c r="H292" s="49" t="str">
        <f>[1]rates_REPOS!H292</f>
        <v>N/E</v>
      </c>
      <c r="I292" s="49" t="str">
        <f>[1]rates_REPOS!I292</f>
        <v>N/E</v>
      </c>
      <c r="J292" s="49" t="str">
        <f>[1]rates_REPOS!J292</f>
        <v>N/E</v>
      </c>
      <c r="K292" s="49">
        <f>[1]rates_REPOS!K292</f>
        <v>4.49</v>
      </c>
      <c r="L292" s="71">
        <f>[1]rates_REPOS!L292</f>
        <v>4.47</v>
      </c>
      <c r="M292" s="49" t="str">
        <f>[1]rates_REPOS!M292</f>
        <v>N/E</v>
      </c>
    </row>
    <row r="293" spans="1:13" x14ac:dyDescent="0.55000000000000004">
      <c r="A293" s="50">
        <v>40756</v>
      </c>
      <c r="B293" s="49">
        <f>[1]rates_REPOS!B293</f>
        <v>4.8099999999999996</v>
      </c>
      <c r="C293" s="49">
        <f>[1]rates_REPOS!C293</f>
        <v>4.8499999999999996</v>
      </c>
      <c r="D293" s="49">
        <f>[1]rates_REPOS!D293</f>
        <v>4.87</v>
      </c>
      <c r="E293" s="49" t="str">
        <f>[1]rates_REPOS!E293</f>
        <v>N/E</v>
      </c>
      <c r="F293" s="49" t="str">
        <f>[1]rates_REPOS!F293</f>
        <v>N/E</v>
      </c>
      <c r="G293" s="49" t="str">
        <f>[1]rates_REPOS!G293</f>
        <v>N/E</v>
      </c>
      <c r="H293" s="49" t="str">
        <f>[1]rates_REPOS!H293</f>
        <v>N/E</v>
      </c>
      <c r="I293" s="49" t="str">
        <f>[1]rates_REPOS!I293</f>
        <v>N/E</v>
      </c>
      <c r="J293" s="49" t="str">
        <f>[1]rates_REPOS!J293</f>
        <v>N/E</v>
      </c>
      <c r="K293" s="49">
        <f>[1]rates_REPOS!K293</f>
        <v>4.46</v>
      </c>
      <c r="L293" s="71">
        <f>[1]rates_REPOS!L293</f>
        <v>4.4400000000000004</v>
      </c>
      <c r="M293" s="49" t="str">
        <f>[1]rates_REPOS!M293</f>
        <v>N/E</v>
      </c>
    </row>
    <row r="294" spans="1:13" x14ac:dyDescent="0.55000000000000004">
      <c r="A294" s="51">
        <v>40787</v>
      </c>
      <c r="B294" s="49">
        <f>[1]rates_REPOS!B294</f>
        <v>4.78</v>
      </c>
      <c r="C294" s="49">
        <f>[1]rates_REPOS!C294</f>
        <v>4.8</v>
      </c>
      <c r="D294" s="49">
        <f>[1]rates_REPOS!D294</f>
        <v>4.8099999999999996</v>
      </c>
      <c r="E294" s="49" t="str">
        <f>[1]rates_REPOS!E294</f>
        <v>N/E</v>
      </c>
      <c r="F294" s="49" t="str">
        <f>[1]rates_REPOS!F294</f>
        <v>N/E</v>
      </c>
      <c r="G294" s="49" t="str">
        <f>[1]rates_REPOS!G294</f>
        <v>N/E</v>
      </c>
      <c r="H294" s="49" t="str">
        <f>[1]rates_REPOS!H294</f>
        <v>N/E</v>
      </c>
      <c r="I294" s="49" t="str">
        <f>[1]rates_REPOS!I294</f>
        <v>N/E</v>
      </c>
      <c r="J294" s="49" t="str">
        <f>[1]rates_REPOS!J294</f>
        <v>N/E</v>
      </c>
      <c r="K294" s="49">
        <f>[1]rates_REPOS!K294</f>
        <v>4.38</v>
      </c>
      <c r="L294" s="71">
        <f>[1]rates_REPOS!L294</f>
        <v>4.37</v>
      </c>
      <c r="M294" s="49" t="str">
        <f>[1]rates_REPOS!M294</f>
        <v>N/E</v>
      </c>
    </row>
    <row r="295" spans="1:13" x14ac:dyDescent="0.55000000000000004">
      <c r="A295" s="52">
        <v>40817</v>
      </c>
      <c r="B295" s="49">
        <f>[1]rates_REPOS!B295</f>
        <v>4.79</v>
      </c>
      <c r="C295" s="49">
        <f>[1]rates_REPOS!C295</f>
        <v>4.8099999999999996</v>
      </c>
      <c r="D295" s="49">
        <f>[1]rates_REPOS!D295</f>
        <v>4.8</v>
      </c>
      <c r="E295" s="49" t="str">
        <f>[1]rates_REPOS!E295</f>
        <v>N/E</v>
      </c>
      <c r="F295" s="49" t="str">
        <f>[1]rates_REPOS!F295</f>
        <v>N/E</v>
      </c>
      <c r="G295" s="49" t="str">
        <f>[1]rates_REPOS!G295</f>
        <v>N/E</v>
      </c>
      <c r="H295" s="49" t="str">
        <f>[1]rates_REPOS!H295</f>
        <v>N/E</v>
      </c>
      <c r="I295" s="49" t="str">
        <f>[1]rates_REPOS!I295</f>
        <v>N/E</v>
      </c>
      <c r="J295" s="49" t="str">
        <f>[1]rates_REPOS!J295</f>
        <v>N/E</v>
      </c>
      <c r="K295" s="49">
        <f>[1]rates_REPOS!K295</f>
        <v>4.38</v>
      </c>
      <c r="L295" s="71">
        <f>[1]rates_REPOS!L295</f>
        <v>4.37</v>
      </c>
      <c r="M295" s="49" t="str">
        <f>[1]rates_REPOS!M295</f>
        <v>N/E</v>
      </c>
    </row>
    <row r="296" spans="1:13" x14ac:dyDescent="0.55000000000000004">
      <c r="A296" s="53">
        <v>40848</v>
      </c>
      <c r="B296" s="49">
        <f>[1]rates_REPOS!B296</f>
        <v>4.8</v>
      </c>
      <c r="C296" s="49">
        <f>[1]rates_REPOS!C296</f>
        <v>4.8099999999999996</v>
      </c>
      <c r="D296" s="49">
        <f>[1]rates_REPOS!D296</f>
        <v>4.8</v>
      </c>
      <c r="E296" s="49" t="str">
        <f>[1]rates_REPOS!E296</f>
        <v>N/E</v>
      </c>
      <c r="F296" s="49" t="str">
        <f>[1]rates_REPOS!F296</f>
        <v>N/E</v>
      </c>
      <c r="G296" s="49" t="str">
        <f>[1]rates_REPOS!G296</f>
        <v>N/E</v>
      </c>
      <c r="H296" s="49" t="str">
        <f>[1]rates_REPOS!H296</f>
        <v>N/E</v>
      </c>
      <c r="I296" s="49" t="str">
        <f>[1]rates_REPOS!I296</f>
        <v>N/E</v>
      </c>
      <c r="J296" s="49" t="str">
        <f>[1]rates_REPOS!J296</f>
        <v>N/E</v>
      </c>
      <c r="K296" s="49">
        <f>[1]rates_REPOS!K296</f>
        <v>4.4000000000000004</v>
      </c>
      <c r="L296" s="71">
        <f>[1]rates_REPOS!L296</f>
        <v>4.41</v>
      </c>
      <c r="M296" s="49" t="str">
        <f>[1]rates_REPOS!M296</f>
        <v>N/E</v>
      </c>
    </row>
    <row r="297" spans="1:13" x14ac:dyDescent="0.55000000000000004">
      <c r="A297" s="54">
        <v>40878</v>
      </c>
      <c r="B297" s="49">
        <f>[1]rates_REPOS!B297</f>
        <v>4.8</v>
      </c>
      <c r="C297" s="49">
        <f>[1]rates_REPOS!C297</f>
        <v>4.8099999999999996</v>
      </c>
      <c r="D297" s="49">
        <f>[1]rates_REPOS!D297</f>
        <v>4.8099999999999996</v>
      </c>
      <c r="E297" s="49" t="str">
        <f>[1]rates_REPOS!E297</f>
        <v>N/E</v>
      </c>
      <c r="F297" s="49" t="str">
        <f>[1]rates_REPOS!F297</f>
        <v>N/E</v>
      </c>
      <c r="G297" s="49" t="str">
        <f>[1]rates_REPOS!G297</f>
        <v>N/E</v>
      </c>
      <c r="H297" s="49" t="str">
        <f>[1]rates_REPOS!H297</f>
        <v>N/E</v>
      </c>
      <c r="I297" s="49" t="str">
        <f>[1]rates_REPOS!I297</f>
        <v>N/E</v>
      </c>
      <c r="J297" s="49" t="str">
        <f>[1]rates_REPOS!J297</f>
        <v>N/E</v>
      </c>
      <c r="K297" s="49">
        <f>[1]rates_REPOS!K297</f>
        <v>4.4800000000000004</v>
      </c>
      <c r="L297" s="71">
        <f>[1]rates_REPOS!L297</f>
        <v>4.5</v>
      </c>
      <c r="M297" s="49" t="str">
        <f>[1]rates_REPOS!M297</f>
        <v>N/E</v>
      </c>
    </row>
    <row r="298" spans="1:13" x14ac:dyDescent="0.55000000000000004">
      <c r="A298" s="55">
        <v>40909</v>
      </c>
      <c r="B298" s="49">
        <f>[1]rates_REPOS!B298</f>
        <v>4.79</v>
      </c>
      <c r="C298" s="49">
        <f>[1]rates_REPOS!C298</f>
        <v>4.8</v>
      </c>
      <c r="D298" s="49">
        <f>[1]rates_REPOS!D298</f>
        <v>4.8099999999999996</v>
      </c>
      <c r="E298" s="49" t="str">
        <f>[1]rates_REPOS!E298</f>
        <v>N/E</v>
      </c>
      <c r="F298" s="49" t="str">
        <f>[1]rates_REPOS!F298</f>
        <v>N/E</v>
      </c>
      <c r="G298" s="49" t="str">
        <f>[1]rates_REPOS!G298</f>
        <v>N/E</v>
      </c>
      <c r="H298" s="49" t="str">
        <f>[1]rates_REPOS!H298</f>
        <v>N/E</v>
      </c>
      <c r="I298" s="49" t="str">
        <f>[1]rates_REPOS!I298</f>
        <v>N/E</v>
      </c>
      <c r="J298" s="49" t="str">
        <f>[1]rates_REPOS!J298</f>
        <v>N/E</v>
      </c>
      <c r="K298" s="49">
        <f>[1]rates_REPOS!K298</f>
        <v>4.47</v>
      </c>
      <c r="L298" s="71">
        <f>[1]rates_REPOS!L298</f>
        <v>4.4800000000000004</v>
      </c>
      <c r="M298" s="49" t="str">
        <f>[1]rates_REPOS!M298</f>
        <v>N/E</v>
      </c>
    </row>
    <row r="299" spans="1:13" x14ac:dyDescent="0.55000000000000004">
      <c r="A299" s="56">
        <v>40940</v>
      </c>
      <c r="B299" s="49">
        <f>[1]rates_REPOS!B299</f>
        <v>4.78</v>
      </c>
      <c r="C299" s="49">
        <f>[1]rates_REPOS!C299</f>
        <v>4.8</v>
      </c>
      <c r="D299" s="49">
        <f>[1]rates_REPOS!D299</f>
        <v>4.8099999999999996</v>
      </c>
      <c r="E299" s="49" t="str">
        <f>[1]rates_REPOS!E299</f>
        <v>N/E</v>
      </c>
      <c r="F299" s="49" t="str">
        <f>[1]rates_REPOS!F299</f>
        <v>N/E</v>
      </c>
      <c r="G299" s="49" t="str">
        <f>[1]rates_REPOS!G299</f>
        <v>N/E</v>
      </c>
      <c r="H299" s="49" t="str">
        <f>[1]rates_REPOS!H299</f>
        <v>N/E</v>
      </c>
      <c r="I299" s="49" t="str">
        <f>[1]rates_REPOS!I299</f>
        <v>N/E</v>
      </c>
      <c r="J299" s="49" t="str">
        <f>[1]rates_REPOS!J299</f>
        <v>N/E</v>
      </c>
      <c r="K299" s="49">
        <f>[1]rates_REPOS!K299</f>
        <v>4.49</v>
      </c>
      <c r="L299" s="71">
        <f>[1]rates_REPOS!L299</f>
        <v>4.5</v>
      </c>
      <c r="M299" s="49" t="str">
        <f>[1]rates_REPOS!M299</f>
        <v>N/E</v>
      </c>
    </row>
    <row r="300" spans="1:13" x14ac:dyDescent="0.55000000000000004">
      <c r="A300" s="57">
        <v>40969</v>
      </c>
      <c r="B300" s="49">
        <f>[1]rates_REPOS!B300</f>
        <v>4.7699999999999996</v>
      </c>
      <c r="C300" s="49">
        <f>[1]rates_REPOS!C300</f>
        <v>4.79</v>
      </c>
      <c r="D300" s="49">
        <f>[1]rates_REPOS!D300</f>
        <v>4.8099999999999996</v>
      </c>
      <c r="E300" s="49" t="str">
        <f>[1]rates_REPOS!E300</f>
        <v>N/E</v>
      </c>
      <c r="F300" s="49" t="str">
        <f>[1]rates_REPOS!F300</f>
        <v>N/E</v>
      </c>
      <c r="G300" s="49" t="str">
        <f>[1]rates_REPOS!G300</f>
        <v>N/E</v>
      </c>
      <c r="H300" s="49" t="str">
        <f>[1]rates_REPOS!H300</f>
        <v>N/E</v>
      </c>
      <c r="I300" s="49" t="str">
        <f>[1]rates_REPOS!I300</f>
        <v>N/E</v>
      </c>
      <c r="J300" s="49" t="str">
        <f>[1]rates_REPOS!J300</f>
        <v>N/E</v>
      </c>
      <c r="K300" s="49">
        <f>[1]rates_REPOS!K300</f>
        <v>4.49</v>
      </c>
      <c r="L300" s="71">
        <f>[1]rates_REPOS!L300</f>
        <v>4.5</v>
      </c>
      <c r="M300" s="49" t="str">
        <f>[1]rates_REPOS!M300</f>
        <v>N/E</v>
      </c>
    </row>
    <row r="301" spans="1:13" x14ac:dyDescent="0.55000000000000004">
      <c r="A301" s="58">
        <v>41000</v>
      </c>
      <c r="B301" s="49">
        <f>[1]rates_REPOS!B301</f>
        <v>4.74</v>
      </c>
      <c r="C301" s="49">
        <f>[1]rates_REPOS!C301</f>
        <v>4.76</v>
      </c>
      <c r="D301" s="49">
        <f>[1]rates_REPOS!D301</f>
        <v>4.7699999999999996</v>
      </c>
      <c r="E301" s="49" t="str">
        <f>[1]rates_REPOS!E301</f>
        <v>N/E</v>
      </c>
      <c r="F301" s="49" t="str">
        <f>[1]rates_REPOS!F301</f>
        <v>N/E</v>
      </c>
      <c r="G301" s="49" t="str">
        <f>[1]rates_REPOS!G301</f>
        <v>N/E</v>
      </c>
      <c r="H301" s="49" t="str">
        <f>[1]rates_REPOS!H301</f>
        <v>N/E</v>
      </c>
      <c r="I301" s="49" t="str">
        <f>[1]rates_REPOS!I301</f>
        <v>N/E</v>
      </c>
      <c r="J301" s="49" t="str">
        <f>[1]rates_REPOS!J301</f>
        <v>N/E</v>
      </c>
      <c r="K301" s="49">
        <f>[1]rates_REPOS!K301</f>
        <v>4.4800000000000004</v>
      </c>
      <c r="L301" s="71">
        <f>[1]rates_REPOS!L301</f>
        <v>4.4800000000000004</v>
      </c>
      <c r="M301" s="49" t="str">
        <f>[1]rates_REPOS!M301</f>
        <v>N/E</v>
      </c>
    </row>
    <row r="302" spans="1:13" x14ac:dyDescent="0.55000000000000004">
      <c r="A302" s="59">
        <v>41030</v>
      </c>
      <c r="B302" s="49">
        <f>[1]rates_REPOS!B302</f>
        <v>4.76</v>
      </c>
      <c r="C302" s="49">
        <f>[1]rates_REPOS!C302</f>
        <v>4.78</v>
      </c>
      <c r="D302" s="49">
        <f>[1]rates_REPOS!D302</f>
        <v>4.8</v>
      </c>
      <c r="E302" s="49" t="str">
        <f>[1]rates_REPOS!E302</f>
        <v>N/E</v>
      </c>
      <c r="F302" s="49" t="str">
        <f>[1]rates_REPOS!F302</f>
        <v>N/E</v>
      </c>
      <c r="G302" s="49" t="str">
        <f>[1]rates_REPOS!G302</f>
        <v>N/E</v>
      </c>
      <c r="H302" s="49" t="str">
        <f>[1]rates_REPOS!H302</f>
        <v>N/E</v>
      </c>
      <c r="I302" s="49" t="str">
        <f>[1]rates_REPOS!I302</f>
        <v>N/E</v>
      </c>
      <c r="J302" s="49" t="str">
        <f>[1]rates_REPOS!J302</f>
        <v>N/E</v>
      </c>
      <c r="K302" s="49">
        <f>[1]rates_REPOS!K302</f>
        <v>4.5</v>
      </c>
      <c r="L302" s="71">
        <f>[1]rates_REPOS!L302</f>
        <v>4.51</v>
      </c>
      <c r="M302" s="49" t="str">
        <f>[1]rates_REPOS!M302</f>
        <v>N/E</v>
      </c>
    </row>
    <row r="303" spans="1:13" x14ac:dyDescent="0.55000000000000004">
      <c r="A303" s="60">
        <v>41061</v>
      </c>
      <c r="B303" s="49">
        <f>[1]rates_REPOS!B303</f>
        <v>4.76</v>
      </c>
      <c r="C303" s="49">
        <f>[1]rates_REPOS!C303</f>
        <v>4.78</v>
      </c>
      <c r="D303" s="49">
        <f>[1]rates_REPOS!D303</f>
        <v>4.79</v>
      </c>
      <c r="E303" s="49" t="str">
        <f>[1]rates_REPOS!E303</f>
        <v>N/E</v>
      </c>
      <c r="F303" s="49" t="str">
        <f>[1]rates_REPOS!F303</f>
        <v>N/E</v>
      </c>
      <c r="G303" s="49" t="str">
        <f>[1]rates_REPOS!G303</f>
        <v>N/E</v>
      </c>
      <c r="H303" s="49" t="str">
        <f>[1]rates_REPOS!H303</f>
        <v>N/E</v>
      </c>
      <c r="I303" s="49" t="str">
        <f>[1]rates_REPOS!I303</f>
        <v>N/E</v>
      </c>
      <c r="J303" s="49" t="str">
        <f>[1]rates_REPOS!J303</f>
        <v>N/E</v>
      </c>
      <c r="K303" s="49">
        <f>[1]rates_REPOS!K303</f>
        <v>4.49</v>
      </c>
      <c r="L303" s="71">
        <f>[1]rates_REPOS!L303</f>
        <v>4.49</v>
      </c>
      <c r="M303" s="49" t="str">
        <f>[1]rates_REPOS!M303</f>
        <v>N/E</v>
      </c>
    </row>
    <row r="304" spans="1:13" x14ac:dyDescent="0.55000000000000004">
      <c r="A304" s="48">
        <v>41091</v>
      </c>
      <c r="B304" s="49">
        <f>[1]rates_REPOS!B304</f>
        <v>4.78</v>
      </c>
      <c r="C304" s="49">
        <f>[1]rates_REPOS!C304</f>
        <v>4.79</v>
      </c>
      <c r="D304" s="49">
        <f>[1]rates_REPOS!D304</f>
        <v>4.8099999999999996</v>
      </c>
      <c r="E304" s="49" t="str">
        <f>[1]rates_REPOS!E304</f>
        <v>N/E</v>
      </c>
      <c r="F304" s="49" t="str">
        <f>[1]rates_REPOS!F304</f>
        <v>N/E</v>
      </c>
      <c r="G304" s="49" t="str">
        <f>[1]rates_REPOS!G304</f>
        <v>N/E</v>
      </c>
      <c r="H304" s="49" t="str">
        <f>[1]rates_REPOS!H304</f>
        <v>N/E</v>
      </c>
      <c r="I304" s="49" t="str">
        <f>[1]rates_REPOS!I304</f>
        <v>N/E</v>
      </c>
      <c r="J304" s="49" t="str">
        <f>[1]rates_REPOS!J304</f>
        <v>N/E</v>
      </c>
      <c r="K304" s="49">
        <f>[1]rates_REPOS!K304</f>
        <v>4.47</v>
      </c>
      <c r="L304" s="71">
        <f>[1]rates_REPOS!L304</f>
        <v>4.4800000000000004</v>
      </c>
      <c r="M304" s="49" t="str">
        <f>[1]rates_REPOS!M304</f>
        <v>N/E</v>
      </c>
    </row>
    <row r="305" spans="1:13" x14ac:dyDescent="0.55000000000000004">
      <c r="A305" s="50">
        <v>41122</v>
      </c>
      <c r="B305" s="49">
        <f>[1]rates_REPOS!B305</f>
        <v>4.79</v>
      </c>
      <c r="C305" s="49">
        <f>[1]rates_REPOS!C305</f>
        <v>4.8</v>
      </c>
      <c r="D305" s="49">
        <f>[1]rates_REPOS!D305</f>
        <v>4.8099999999999996</v>
      </c>
      <c r="E305" s="49" t="str">
        <f>[1]rates_REPOS!E305</f>
        <v>N/E</v>
      </c>
      <c r="F305" s="49" t="str">
        <f>[1]rates_REPOS!F305</f>
        <v>N/E</v>
      </c>
      <c r="G305" s="49" t="str">
        <f>[1]rates_REPOS!G305</f>
        <v>N/E</v>
      </c>
      <c r="H305" s="49" t="str">
        <f>[1]rates_REPOS!H305</f>
        <v>N/E</v>
      </c>
      <c r="I305" s="49" t="str">
        <f>[1]rates_REPOS!I305</f>
        <v>N/E</v>
      </c>
      <c r="J305" s="49" t="str">
        <f>[1]rates_REPOS!J305</f>
        <v>N/E</v>
      </c>
      <c r="K305" s="49">
        <f>[1]rates_REPOS!K305</f>
        <v>4.4800000000000004</v>
      </c>
      <c r="L305" s="71">
        <f>[1]rates_REPOS!L305</f>
        <v>4.49</v>
      </c>
      <c r="M305" s="49" t="str">
        <f>[1]rates_REPOS!M305</f>
        <v>N/E</v>
      </c>
    </row>
    <row r="306" spans="1:13" x14ac:dyDescent="0.55000000000000004">
      <c r="A306" s="51">
        <v>41153</v>
      </c>
      <c r="B306" s="49">
        <f>[1]rates_REPOS!B306</f>
        <v>4.8</v>
      </c>
      <c r="C306" s="49">
        <f>[1]rates_REPOS!C306</f>
        <v>4.82</v>
      </c>
      <c r="D306" s="49">
        <f>[1]rates_REPOS!D306</f>
        <v>4.83</v>
      </c>
      <c r="E306" s="49" t="str">
        <f>[1]rates_REPOS!E306</f>
        <v>N/E</v>
      </c>
      <c r="F306" s="49" t="str">
        <f>[1]rates_REPOS!F306</f>
        <v>N/E</v>
      </c>
      <c r="G306" s="49" t="str">
        <f>[1]rates_REPOS!G306</f>
        <v>N/E</v>
      </c>
      <c r="H306" s="49" t="str">
        <f>[1]rates_REPOS!H306</f>
        <v>N/E</v>
      </c>
      <c r="I306" s="49" t="str">
        <f>[1]rates_REPOS!I306</f>
        <v>N/E</v>
      </c>
      <c r="J306" s="49" t="str">
        <f>[1]rates_REPOS!J306</f>
        <v>N/E</v>
      </c>
      <c r="K306" s="49">
        <f>[1]rates_REPOS!K306</f>
        <v>4.49</v>
      </c>
      <c r="L306" s="71">
        <f>[1]rates_REPOS!L306</f>
        <v>4.5</v>
      </c>
      <c r="M306" s="49" t="str">
        <f>[1]rates_REPOS!M306</f>
        <v>N/E</v>
      </c>
    </row>
    <row r="307" spans="1:13" x14ac:dyDescent="0.55000000000000004">
      <c r="A307" s="52">
        <v>41183</v>
      </c>
      <c r="B307" s="49">
        <f>[1]rates_REPOS!B307</f>
        <v>4.82</v>
      </c>
      <c r="C307" s="49">
        <f>[1]rates_REPOS!C307</f>
        <v>4.84</v>
      </c>
      <c r="D307" s="49">
        <f>[1]rates_REPOS!D307</f>
        <v>4.8600000000000003</v>
      </c>
      <c r="E307" s="49" t="str">
        <f>[1]rates_REPOS!E307</f>
        <v>N/E</v>
      </c>
      <c r="F307" s="49" t="str">
        <f>[1]rates_REPOS!F307</f>
        <v>N/E</v>
      </c>
      <c r="G307" s="49" t="str">
        <f>[1]rates_REPOS!G307</f>
        <v>N/E</v>
      </c>
      <c r="H307" s="49" t="str">
        <f>[1]rates_REPOS!H307</f>
        <v>N/E</v>
      </c>
      <c r="I307" s="49" t="str">
        <f>[1]rates_REPOS!I307</f>
        <v>N/E</v>
      </c>
      <c r="J307" s="49" t="str">
        <f>[1]rates_REPOS!J307</f>
        <v>N/E</v>
      </c>
      <c r="K307" s="49">
        <f>[1]rates_REPOS!K307</f>
        <v>4.5</v>
      </c>
      <c r="L307" s="71">
        <f>[1]rates_REPOS!L307</f>
        <v>4.5</v>
      </c>
      <c r="M307" s="49" t="str">
        <f>[1]rates_REPOS!M307</f>
        <v>N/E</v>
      </c>
    </row>
    <row r="308" spans="1:13" x14ac:dyDescent="0.55000000000000004">
      <c r="A308" s="53">
        <v>41214</v>
      </c>
      <c r="B308" s="49">
        <f>[1]rates_REPOS!B308</f>
        <v>4.84</v>
      </c>
      <c r="C308" s="49">
        <f>[1]rates_REPOS!C308</f>
        <v>4.8600000000000003</v>
      </c>
      <c r="D308" s="49">
        <f>[1]rates_REPOS!D308</f>
        <v>4.9000000000000004</v>
      </c>
      <c r="E308" s="49" t="str">
        <f>[1]rates_REPOS!E308</f>
        <v>N/E</v>
      </c>
      <c r="F308" s="49" t="str">
        <f>[1]rates_REPOS!F308</f>
        <v>N/E</v>
      </c>
      <c r="G308" s="49" t="str">
        <f>[1]rates_REPOS!G308</f>
        <v>N/E</v>
      </c>
      <c r="H308" s="49" t="str">
        <f>[1]rates_REPOS!H308</f>
        <v>N/E</v>
      </c>
      <c r="I308" s="49" t="str">
        <f>[1]rates_REPOS!I308</f>
        <v>N/E</v>
      </c>
      <c r="J308" s="49" t="str">
        <f>[1]rates_REPOS!J308</f>
        <v>N/E</v>
      </c>
      <c r="K308" s="49">
        <f>[1]rates_REPOS!K308</f>
        <v>4.5</v>
      </c>
      <c r="L308" s="71">
        <f>[1]rates_REPOS!L308</f>
        <v>4.51</v>
      </c>
      <c r="M308" s="49" t="str">
        <f>[1]rates_REPOS!M308</f>
        <v>N/E</v>
      </c>
    </row>
    <row r="309" spans="1:13" x14ac:dyDescent="0.55000000000000004">
      <c r="A309" s="54">
        <v>41244</v>
      </c>
      <c r="B309" s="49">
        <f>[1]rates_REPOS!B309</f>
        <v>4.84</v>
      </c>
      <c r="C309" s="49">
        <f>[1]rates_REPOS!C309</f>
        <v>4.8600000000000003</v>
      </c>
      <c r="D309" s="49">
        <f>[1]rates_REPOS!D309</f>
        <v>4.8899999999999997</v>
      </c>
      <c r="E309" s="49" t="str">
        <f>[1]rates_REPOS!E309</f>
        <v>N/E</v>
      </c>
      <c r="F309" s="49" t="str">
        <f>[1]rates_REPOS!F309</f>
        <v>N/E</v>
      </c>
      <c r="G309" s="49" t="str">
        <f>[1]rates_REPOS!G309</f>
        <v>N/E</v>
      </c>
      <c r="H309" s="49" t="str">
        <f>[1]rates_REPOS!H309</f>
        <v>N/E</v>
      </c>
      <c r="I309" s="49" t="str">
        <f>[1]rates_REPOS!I309</f>
        <v>N/E</v>
      </c>
      <c r="J309" s="49" t="str">
        <f>[1]rates_REPOS!J309</f>
        <v>N/E</v>
      </c>
      <c r="K309" s="49">
        <f>[1]rates_REPOS!K309</f>
        <v>4.51</v>
      </c>
      <c r="L309" s="71">
        <f>[1]rates_REPOS!L309</f>
        <v>4.51</v>
      </c>
      <c r="M309" s="49" t="str">
        <f>[1]rates_REPOS!M309</f>
        <v>N/E</v>
      </c>
    </row>
    <row r="310" spans="1:13" x14ac:dyDescent="0.55000000000000004">
      <c r="A310" s="55">
        <v>41275</v>
      </c>
      <c r="B310" s="49">
        <f>[1]rates_REPOS!B310</f>
        <v>4.84</v>
      </c>
      <c r="C310" s="49">
        <f>[1]rates_REPOS!C310</f>
        <v>4.8600000000000003</v>
      </c>
      <c r="D310" s="49">
        <f>[1]rates_REPOS!D310</f>
        <v>4.8600000000000003</v>
      </c>
      <c r="E310" s="49" t="str">
        <f>[1]rates_REPOS!E310</f>
        <v>N/E</v>
      </c>
      <c r="F310" s="49" t="str">
        <f>[1]rates_REPOS!F310</f>
        <v>N/E</v>
      </c>
      <c r="G310" s="49" t="str">
        <f>[1]rates_REPOS!G310</f>
        <v>N/E</v>
      </c>
      <c r="H310" s="49" t="str">
        <f>[1]rates_REPOS!H310</f>
        <v>N/E</v>
      </c>
      <c r="I310" s="49" t="str">
        <f>[1]rates_REPOS!I310</f>
        <v>N/E</v>
      </c>
      <c r="J310" s="49" t="str">
        <f>[1]rates_REPOS!J310</f>
        <v>N/E</v>
      </c>
      <c r="K310" s="49">
        <f>[1]rates_REPOS!K310</f>
        <v>4.5</v>
      </c>
      <c r="L310" s="71">
        <f>[1]rates_REPOS!L310</f>
        <v>4.49</v>
      </c>
      <c r="M310" s="49" t="str">
        <f>[1]rates_REPOS!M310</f>
        <v>N/E</v>
      </c>
    </row>
    <row r="311" spans="1:13" x14ac:dyDescent="0.55000000000000004">
      <c r="A311" s="56">
        <v>41306</v>
      </c>
      <c r="B311" s="49">
        <f>[1]rates_REPOS!B311</f>
        <v>4.82</v>
      </c>
      <c r="C311" s="49">
        <f>[1]rates_REPOS!C311</f>
        <v>4.82</v>
      </c>
      <c r="D311" s="49">
        <f>[1]rates_REPOS!D311</f>
        <v>4.8099999999999996</v>
      </c>
      <c r="E311" s="49" t="str">
        <f>[1]rates_REPOS!E311</f>
        <v>N/E</v>
      </c>
      <c r="F311" s="49" t="str">
        <f>[1]rates_REPOS!F311</f>
        <v>N/E</v>
      </c>
      <c r="G311" s="49" t="str">
        <f>[1]rates_REPOS!G311</f>
        <v>N/E</v>
      </c>
      <c r="H311" s="49" t="str">
        <f>[1]rates_REPOS!H311</f>
        <v>N/E</v>
      </c>
      <c r="I311" s="49" t="str">
        <f>[1]rates_REPOS!I311</f>
        <v>N/E</v>
      </c>
      <c r="J311" s="49" t="str">
        <f>[1]rates_REPOS!J311</f>
        <v>N/E</v>
      </c>
      <c r="K311" s="49">
        <f>[1]rates_REPOS!K311</f>
        <v>4.5</v>
      </c>
      <c r="L311" s="71">
        <f>[1]rates_REPOS!L311</f>
        <v>4.5</v>
      </c>
      <c r="M311" s="49" t="str">
        <f>[1]rates_REPOS!M311</f>
        <v>N/E</v>
      </c>
    </row>
    <row r="312" spans="1:13" x14ac:dyDescent="0.55000000000000004">
      <c r="A312" s="57">
        <v>41334</v>
      </c>
      <c r="B312" s="49">
        <f>[1]rates_REPOS!B312</f>
        <v>4.4800000000000004</v>
      </c>
      <c r="C312" s="49">
        <f>[1]rates_REPOS!C312</f>
        <v>4.49</v>
      </c>
      <c r="D312" s="49">
        <f>[1]rates_REPOS!D312</f>
        <v>4.4400000000000004</v>
      </c>
      <c r="E312" s="49" t="str">
        <f>[1]rates_REPOS!E312</f>
        <v>N/E</v>
      </c>
      <c r="F312" s="49" t="str">
        <f>[1]rates_REPOS!F312</f>
        <v>N/E</v>
      </c>
      <c r="G312" s="49" t="str">
        <f>[1]rates_REPOS!G312</f>
        <v>N/E</v>
      </c>
      <c r="H312" s="49" t="str">
        <f>[1]rates_REPOS!H312</f>
        <v>N/E</v>
      </c>
      <c r="I312" s="49" t="str">
        <f>[1]rates_REPOS!I312</f>
        <v>N/E</v>
      </c>
      <c r="J312" s="49" t="str">
        <f>[1]rates_REPOS!J312</f>
        <v>N/E</v>
      </c>
      <c r="K312" s="49">
        <f>[1]rates_REPOS!K312</f>
        <v>4.1500000000000004</v>
      </c>
      <c r="L312" s="71">
        <f>[1]rates_REPOS!L312</f>
        <v>4.16</v>
      </c>
      <c r="M312" s="49" t="str">
        <f>[1]rates_REPOS!M312</f>
        <v>N/E</v>
      </c>
    </row>
    <row r="313" spans="1:13" x14ac:dyDescent="0.55000000000000004">
      <c r="A313" s="58">
        <v>41365</v>
      </c>
      <c r="B313" s="49">
        <f>[1]rates_REPOS!B313</f>
        <v>4.33</v>
      </c>
      <c r="C313" s="49">
        <f>[1]rates_REPOS!C313</f>
        <v>4.34</v>
      </c>
      <c r="D313" s="49">
        <f>[1]rates_REPOS!D313</f>
        <v>4.3499999999999996</v>
      </c>
      <c r="E313" s="49" t="str">
        <f>[1]rates_REPOS!E313</f>
        <v>N/E</v>
      </c>
      <c r="F313" s="49" t="str">
        <f>[1]rates_REPOS!F313</f>
        <v>N/E</v>
      </c>
      <c r="G313" s="49" t="str">
        <f>[1]rates_REPOS!G313</f>
        <v>N/E</v>
      </c>
      <c r="H313" s="49" t="str">
        <f>[1]rates_REPOS!H313</f>
        <v>N/E</v>
      </c>
      <c r="I313" s="49" t="str">
        <f>[1]rates_REPOS!I313</f>
        <v>N/E</v>
      </c>
      <c r="J313" s="49" t="str">
        <f>[1]rates_REPOS!J313</f>
        <v>N/E</v>
      </c>
      <c r="K313" s="49">
        <f>[1]rates_REPOS!K313</f>
        <v>4.0199999999999996</v>
      </c>
      <c r="L313" s="71">
        <f>[1]rates_REPOS!L313</f>
        <v>4.0199999999999996</v>
      </c>
      <c r="M313" s="49" t="str">
        <f>[1]rates_REPOS!M313</f>
        <v>N/E</v>
      </c>
    </row>
    <row r="314" spans="1:13" x14ac:dyDescent="0.55000000000000004">
      <c r="A314" s="59">
        <v>41395</v>
      </c>
      <c r="B314" s="49">
        <f>[1]rates_REPOS!B314</f>
        <v>4.32</v>
      </c>
      <c r="C314" s="49">
        <f>[1]rates_REPOS!C314</f>
        <v>4.32</v>
      </c>
      <c r="D314" s="49">
        <f>[1]rates_REPOS!D314</f>
        <v>4.28</v>
      </c>
      <c r="E314" s="49" t="str">
        <f>[1]rates_REPOS!E314</f>
        <v>N/E</v>
      </c>
      <c r="F314" s="49" t="str">
        <f>[1]rates_REPOS!F314</f>
        <v>N/E</v>
      </c>
      <c r="G314" s="49" t="str">
        <f>[1]rates_REPOS!G314</f>
        <v>N/E</v>
      </c>
      <c r="H314" s="49" t="str">
        <f>[1]rates_REPOS!H314</f>
        <v>N/E</v>
      </c>
      <c r="I314" s="49" t="str">
        <f>[1]rates_REPOS!I314</f>
        <v>N/E</v>
      </c>
      <c r="J314" s="49" t="str">
        <f>[1]rates_REPOS!J314</f>
        <v>N/E</v>
      </c>
      <c r="K314" s="49">
        <f>[1]rates_REPOS!K314</f>
        <v>4.0199999999999996</v>
      </c>
      <c r="L314" s="71">
        <f>[1]rates_REPOS!L314</f>
        <v>4.0199999999999996</v>
      </c>
      <c r="M314" s="49" t="str">
        <f>[1]rates_REPOS!M314</f>
        <v>N/E</v>
      </c>
    </row>
    <row r="315" spans="1:13" x14ac:dyDescent="0.55000000000000004">
      <c r="A315" s="60">
        <v>41426</v>
      </c>
      <c r="B315" s="49">
        <f>[1]rates_REPOS!B315</f>
        <v>4.3</v>
      </c>
      <c r="C315" s="49">
        <f>[1]rates_REPOS!C315</f>
        <v>4.3099999999999996</v>
      </c>
      <c r="D315" s="49">
        <f>[1]rates_REPOS!D315</f>
        <v>4.3099999999999996</v>
      </c>
      <c r="E315" s="49" t="str">
        <f>[1]rates_REPOS!E315</f>
        <v>N/E</v>
      </c>
      <c r="F315" s="49" t="str">
        <f>[1]rates_REPOS!F315</f>
        <v>N/E</v>
      </c>
      <c r="G315" s="49" t="str">
        <f>[1]rates_REPOS!G315</f>
        <v>N/E</v>
      </c>
      <c r="H315" s="49" t="str">
        <f>[1]rates_REPOS!H315</f>
        <v>N/E</v>
      </c>
      <c r="I315" s="49" t="str">
        <f>[1]rates_REPOS!I315</f>
        <v>N/E</v>
      </c>
      <c r="J315" s="49" t="str">
        <f>[1]rates_REPOS!J315</f>
        <v>N/E</v>
      </c>
      <c r="K315" s="49">
        <f>[1]rates_REPOS!K315</f>
        <v>4.01</v>
      </c>
      <c r="L315" s="71">
        <f>[1]rates_REPOS!L315</f>
        <v>4.0199999999999996</v>
      </c>
      <c r="M315" s="49" t="str">
        <f>[1]rates_REPOS!M315</f>
        <v>N/E</v>
      </c>
    </row>
    <row r="316" spans="1:13" x14ac:dyDescent="0.55000000000000004">
      <c r="A316" s="48">
        <v>41456</v>
      </c>
      <c r="B316" s="49">
        <f>[1]rates_REPOS!B316</f>
        <v>4.32</v>
      </c>
      <c r="C316" s="49">
        <f>[1]rates_REPOS!C316</f>
        <v>4.32</v>
      </c>
      <c r="D316" s="49">
        <f>[1]rates_REPOS!D316</f>
        <v>4.32</v>
      </c>
      <c r="E316" s="49" t="str">
        <f>[1]rates_REPOS!E316</f>
        <v>N/E</v>
      </c>
      <c r="F316" s="49" t="str">
        <f>[1]rates_REPOS!F316</f>
        <v>N/E</v>
      </c>
      <c r="G316" s="49" t="str">
        <f>[1]rates_REPOS!G316</f>
        <v>N/E</v>
      </c>
      <c r="H316" s="49" t="str">
        <f>[1]rates_REPOS!H316</f>
        <v>N/E</v>
      </c>
      <c r="I316" s="49" t="str">
        <f>[1]rates_REPOS!I316</f>
        <v>N/E</v>
      </c>
      <c r="J316" s="49" t="str">
        <f>[1]rates_REPOS!J316</f>
        <v>N/E</v>
      </c>
      <c r="K316" s="49">
        <f>[1]rates_REPOS!K316</f>
        <v>4.01</v>
      </c>
      <c r="L316" s="71">
        <f>[1]rates_REPOS!L316</f>
        <v>4.01</v>
      </c>
      <c r="M316" s="49" t="str">
        <f>[1]rates_REPOS!M316</f>
        <v>N/E</v>
      </c>
    </row>
    <row r="317" spans="1:13" x14ac:dyDescent="0.55000000000000004">
      <c r="A317" s="50">
        <v>41487</v>
      </c>
      <c r="B317" s="49">
        <f>[1]rates_REPOS!B317</f>
        <v>4.3099999999999996</v>
      </c>
      <c r="C317" s="49">
        <f>[1]rates_REPOS!C317</f>
        <v>4.3099999999999996</v>
      </c>
      <c r="D317" s="49">
        <f>[1]rates_REPOS!D317</f>
        <v>4.3099999999999996</v>
      </c>
      <c r="E317" s="49" t="str">
        <f>[1]rates_REPOS!E317</f>
        <v>N/E</v>
      </c>
      <c r="F317" s="49" t="str">
        <f>[1]rates_REPOS!F317</f>
        <v>N/E</v>
      </c>
      <c r="G317" s="49" t="str">
        <f>[1]rates_REPOS!G317</f>
        <v>N/E</v>
      </c>
      <c r="H317" s="49" t="str">
        <f>[1]rates_REPOS!H317</f>
        <v>N/E</v>
      </c>
      <c r="I317" s="49" t="str">
        <f>[1]rates_REPOS!I317</f>
        <v>N/E</v>
      </c>
      <c r="J317" s="49" t="str">
        <f>[1]rates_REPOS!J317</f>
        <v>N/E</v>
      </c>
      <c r="K317" s="49">
        <f>[1]rates_REPOS!K317</f>
        <v>4</v>
      </c>
      <c r="L317" s="71">
        <f>[1]rates_REPOS!L317</f>
        <v>4.01</v>
      </c>
      <c r="M317" s="49" t="str">
        <f>[1]rates_REPOS!M317</f>
        <v>N/E</v>
      </c>
    </row>
    <row r="318" spans="1:13" x14ac:dyDescent="0.55000000000000004">
      <c r="A318" s="51">
        <v>41518</v>
      </c>
      <c r="B318" s="49">
        <f>[1]rates_REPOS!B318</f>
        <v>4.0999999999999996</v>
      </c>
      <c r="C318" s="49">
        <f>[1]rates_REPOS!C318</f>
        <v>4.1100000000000003</v>
      </c>
      <c r="D318" s="49">
        <f>[1]rates_REPOS!D318</f>
        <v>4.0999999999999996</v>
      </c>
      <c r="E318" s="49" t="str">
        <f>[1]rates_REPOS!E318</f>
        <v>N/E</v>
      </c>
      <c r="F318" s="49" t="str">
        <f>[1]rates_REPOS!F318</f>
        <v>N/E</v>
      </c>
      <c r="G318" s="49" t="str">
        <f>[1]rates_REPOS!G318</f>
        <v>N/E</v>
      </c>
      <c r="H318" s="49" t="str">
        <f>[1]rates_REPOS!H318</f>
        <v>N/E</v>
      </c>
      <c r="I318" s="49" t="str">
        <f>[1]rates_REPOS!I318</f>
        <v>N/E</v>
      </c>
      <c r="J318" s="49" t="str">
        <f>[1]rates_REPOS!J318</f>
        <v>N/E</v>
      </c>
      <c r="K318" s="49">
        <f>[1]rates_REPOS!K318</f>
        <v>3.81</v>
      </c>
      <c r="L318" s="71">
        <f>[1]rates_REPOS!L318</f>
        <v>3.82</v>
      </c>
      <c r="M318" s="49" t="str">
        <f>[1]rates_REPOS!M318</f>
        <v>N/E</v>
      </c>
    </row>
    <row r="319" spans="1:13" x14ac:dyDescent="0.55000000000000004">
      <c r="A319" s="52">
        <v>41548</v>
      </c>
      <c r="B319" s="49">
        <f>[1]rates_REPOS!B319</f>
        <v>3.98</v>
      </c>
      <c r="C319" s="49">
        <f>[1]rates_REPOS!C319</f>
        <v>3.97</v>
      </c>
      <c r="D319" s="49">
        <f>[1]rates_REPOS!D319</f>
        <v>3.9</v>
      </c>
      <c r="E319" s="49" t="str">
        <f>[1]rates_REPOS!E319</f>
        <v>N/E</v>
      </c>
      <c r="F319" s="49" t="str">
        <f>[1]rates_REPOS!F319</f>
        <v>N/E</v>
      </c>
      <c r="G319" s="49" t="str">
        <f>[1]rates_REPOS!G319</f>
        <v>N/E</v>
      </c>
      <c r="H319" s="49" t="str">
        <f>[1]rates_REPOS!H319</f>
        <v>N/E</v>
      </c>
      <c r="I319" s="49" t="str">
        <f>[1]rates_REPOS!I319</f>
        <v>N/E</v>
      </c>
      <c r="J319" s="49" t="str">
        <f>[1]rates_REPOS!J319</f>
        <v>N/E</v>
      </c>
      <c r="K319" s="49">
        <f>[1]rates_REPOS!K319</f>
        <v>3.7</v>
      </c>
      <c r="L319" s="71">
        <f>[1]rates_REPOS!L319</f>
        <v>3.72</v>
      </c>
      <c r="M319" s="49" t="str">
        <f>[1]rates_REPOS!M319</f>
        <v>N/E</v>
      </c>
    </row>
    <row r="320" spans="1:13" x14ac:dyDescent="0.55000000000000004">
      <c r="A320" s="53">
        <v>41579</v>
      </c>
      <c r="B320" s="49">
        <f>[1]rates_REPOS!B320</f>
        <v>3.79</v>
      </c>
      <c r="C320" s="49">
        <f>[1]rates_REPOS!C320</f>
        <v>3.79</v>
      </c>
      <c r="D320" s="49">
        <f>[1]rates_REPOS!D320</f>
        <v>3.79</v>
      </c>
      <c r="E320" s="49" t="str">
        <f>[1]rates_REPOS!E320</f>
        <v>N/E</v>
      </c>
      <c r="F320" s="49" t="str">
        <f>[1]rates_REPOS!F320</f>
        <v>N/E</v>
      </c>
      <c r="G320" s="49" t="str">
        <f>[1]rates_REPOS!G320</f>
        <v>N/E</v>
      </c>
      <c r="H320" s="49" t="str">
        <f>[1]rates_REPOS!H320</f>
        <v>N/E</v>
      </c>
      <c r="I320" s="49" t="str">
        <f>[1]rates_REPOS!I320</f>
        <v>N/E</v>
      </c>
      <c r="J320" s="49" t="str">
        <f>[1]rates_REPOS!J320</f>
        <v>N/E</v>
      </c>
      <c r="K320" s="49">
        <f>[1]rates_REPOS!K320</f>
        <v>3.53</v>
      </c>
      <c r="L320" s="71">
        <f>[1]rates_REPOS!L320</f>
        <v>3.57</v>
      </c>
      <c r="M320" s="49" t="str">
        <f>[1]rates_REPOS!M320</f>
        <v>N/E</v>
      </c>
    </row>
    <row r="321" spans="1:13" x14ac:dyDescent="0.55000000000000004">
      <c r="A321" s="54">
        <v>41609</v>
      </c>
      <c r="B321" s="49">
        <f>[1]rates_REPOS!B321</f>
        <v>3.79</v>
      </c>
      <c r="C321" s="49">
        <f>[1]rates_REPOS!C321</f>
        <v>3.79</v>
      </c>
      <c r="D321" s="49">
        <f>[1]rates_REPOS!D321</f>
        <v>3.81</v>
      </c>
      <c r="E321" s="49" t="str">
        <f>[1]rates_REPOS!E321</f>
        <v>N/E</v>
      </c>
      <c r="F321" s="49" t="str">
        <f>[1]rates_REPOS!F321</f>
        <v>N/E</v>
      </c>
      <c r="G321" s="49" t="str">
        <f>[1]rates_REPOS!G321</f>
        <v>N/E</v>
      </c>
      <c r="H321" s="49" t="str">
        <f>[1]rates_REPOS!H321</f>
        <v>N/E</v>
      </c>
      <c r="I321" s="49" t="str">
        <f>[1]rates_REPOS!I321</f>
        <v>N/E</v>
      </c>
      <c r="J321" s="49" t="str">
        <f>[1]rates_REPOS!J321</f>
        <v>N/E</v>
      </c>
      <c r="K321" s="49">
        <f>[1]rates_REPOS!K321</f>
        <v>3.56</v>
      </c>
      <c r="L321" s="71">
        <f>[1]rates_REPOS!L321</f>
        <v>3.62</v>
      </c>
      <c r="M321" s="49" t="str">
        <f>[1]rates_REPOS!M321</f>
        <v>N/E</v>
      </c>
    </row>
    <row r="322" spans="1:13" x14ac:dyDescent="0.55000000000000004">
      <c r="A322" s="55">
        <v>41640</v>
      </c>
      <c r="B322" s="49">
        <f>[1]rates_REPOS!B322</f>
        <v>3.78</v>
      </c>
      <c r="C322" s="49">
        <f>[1]rates_REPOS!C322</f>
        <v>3.8</v>
      </c>
      <c r="D322" s="49">
        <f>[1]rates_REPOS!D322</f>
        <v>3.82</v>
      </c>
      <c r="E322" s="49" t="str">
        <f>[1]rates_REPOS!E322</f>
        <v>N/E</v>
      </c>
      <c r="F322" s="49" t="str">
        <f>[1]rates_REPOS!F322</f>
        <v>N/E</v>
      </c>
      <c r="G322" s="49" t="str">
        <f>[1]rates_REPOS!G322</f>
        <v>N/E</v>
      </c>
      <c r="H322" s="49" t="str">
        <f>[1]rates_REPOS!H322</f>
        <v>N/E</v>
      </c>
      <c r="I322" s="49" t="str">
        <f>[1]rates_REPOS!I322</f>
        <v>N/E</v>
      </c>
      <c r="J322" s="49" t="str">
        <f>[1]rates_REPOS!J322</f>
        <v>N/E</v>
      </c>
      <c r="K322" s="49">
        <f>[1]rates_REPOS!K322</f>
        <v>3.49</v>
      </c>
      <c r="L322" s="71">
        <f>[1]rates_REPOS!L322</f>
        <v>3.51</v>
      </c>
      <c r="M322" s="49" t="str">
        <f>[1]rates_REPOS!M322</f>
        <v>N/E</v>
      </c>
    </row>
    <row r="323" spans="1:13" x14ac:dyDescent="0.55000000000000004">
      <c r="A323" s="56">
        <v>41671</v>
      </c>
      <c r="B323" s="49">
        <f>[1]rates_REPOS!B323</f>
        <v>3.79</v>
      </c>
      <c r="C323" s="49">
        <f>[1]rates_REPOS!C323</f>
        <v>3.8</v>
      </c>
      <c r="D323" s="49">
        <f>[1]rates_REPOS!D323</f>
        <v>3.82</v>
      </c>
      <c r="E323" s="49" t="str">
        <f>[1]rates_REPOS!E323</f>
        <v>N/E</v>
      </c>
      <c r="F323" s="49" t="str">
        <f>[1]rates_REPOS!F323</f>
        <v>N/E</v>
      </c>
      <c r="G323" s="49" t="str">
        <f>[1]rates_REPOS!G323</f>
        <v>N/E</v>
      </c>
      <c r="H323" s="49" t="str">
        <f>[1]rates_REPOS!H323</f>
        <v>N/E</v>
      </c>
      <c r="I323" s="49" t="str">
        <f>[1]rates_REPOS!I323</f>
        <v>N/E</v>
      </c>
      <c r="J323" s="49" t="str">
        <f>[1]rates_REPOS!J323</f>
        <v>N/E</v>
      </c>
      <c r="K323" s="49">
        <f>[1]rates_REPOS!K323</f>
        <v>3.49</v>
      </c>
      <c r="L323" s="71">
        <f>[1]rates_REPOS!L323</f>
        <v>3.52</v>
      </c>
      <c r="M323" s="49" t="str">
        <f>[1]rates_REPOS!M323</f>
        <v>N/E</v>
      </c>
    </row>
    <row r="324" spans="1:13" x14ac:dyDescent="0.55000000000000004">
      <c r="A324" s="57">
        <v>41699</v>
      </c>
      <c r="B324" s="49">
        <f>[1]rates_REPOS!B324</f>
        <v>3.8</v>
      </c>
      <c r="C324" s="49">
        <f>[1]rates_REPOS!C324</f>
        <v>3.81</v>
      </c>
      <c r="D324" s="49">
        <f>[1]rates_REPOS!D324</f>
        <v>3.83</v>
      </c>
      <c r="E324" s="49" t="str">
        <f>[1]rates_REPOS!E324</f>
        <v>N/E</v>
      </c>
      <c r="F324" s="49" t="str">
        <f>[1]rates_REPOS!F324</f>
        <v>N/E</v>
      </c>
      <c r="G324" s="49" t="str">
        <f>[1]rates_REPOS!G324</f>
        <v>N/E</v>
      </c>
      <c r="H324" s="49" t="str">
        <f>[1]rates_REPOS!H324</f>
        <v>N/E</v>
      </c>
      <c r="I324" s="49" t="str">
        <f>[1]rates_REPOS!I324</f>
        <v>N/E</v>
      </c>
      <c r="J324" s="49" t="str">
        <f>[1]rates_REPOS!J324</f>
        <v>N/E</v>
      </c>
      <c r="K324" s="49">
        <f>[1]rates_REPOS!K324</f>
        <v>3.49</v>
      </c>
      <c r="L324" s="71">
        <f>[1]rates_REPOS!L324</f>
        <v>3.52</v>
      </c>
      <c r="M324" s="49" t="str">
        <f>[1]rates_REPOS!M324</f>
        <v>N/E</v>
      </c>
    </row>
    <row r="325" spans="1:13" x14ac:dyDescent="0.55000000000000004">
      <c r="A325" s="58">
        <v>41730</v>
      </c>
      <c r="B325" s="49">
        <f>[1]rates_REPOS!B325</f>
        <v>3.81</v>
      </c>
      <c r="C325" s="49">
        <f>[1]rates_REPOS!C325</f>
        <v>3.81</v>
      </c>
      <c r="D325" s="49">
        <f>[1]rates_REPOS!D325</f>
        <v>3.83</v>
      </c>
      <c r="E325" s="49" t="str">
        <f>[1]rates_REPOS!E325</f>
        <v>N/E</v>
      </c>
      <c r="F325" s="49" t="str">
        <f>[1]rates_REPOS!F325</f>
        <v>N/E</v>
      </c>
      <c r="G325" s="49" t="str">
        <f>[1]rates_REPOS!G325</f>
        <v>N/E</v>
      </c>
      <c r="H325" s="49" t="str">
        <f>[1]rates_REPOS!H325</f>
        <v>N/E</v>
      </c>
      <c r="I325" s="49" t="str">
        <f>[1]rates_REPOS!I325</f>
        <v>N/E</v>
      </c>
      <c r="J325" s="49" t="str">
        <f>[1]rates_REPOS!J325</f>
        <v>N/E</v>
      </c>
      <c r="K325" s="49">
        <f>[1]rates_REPOS!K325</f>
        <v>3.5</v>
      </c>
      <c r="L325" s="71">
        <f>[1]rates_REPOS!L325</f>
        <v>3.53</v>
      </c>
      <c r="M325" s="49" t="str">
        <f>[1]rates_REPOS!M325</f>
        <v>N/E</v>
      </c>
    </row>
    <row r="326" spans="1:13" x14ac:dyDescent="0.55000000000000004">
      <c r="A326" s="59">
        <v>41760</v>
      </c>
      <c r="B326" s="49">
        <f>[1]rates_REPOS!B326</f>
        <v>3.8</v>
      </c>
      <c r="C326" s="49">
        <f>[1]rates_REPOS!C326</f>
        <v>3.82</v>
      </c>
      <c r="D326" s="49">
        <f>[1]rates_REPOS!D326</f>
        <v>3.83</v>
      </c>
      <c r="E326" s="49" t="str">
        <f>[1]rates_REPOS!E326</f>
        <v>N/E</v>
      </c>
      <c r="F326" s="49" t="str">
        <f>[1]rates_REPOS!F326</f>
        <v>N/E</v>
      </c>
      <c r="G326" s="49" t="str">
        <f>[1]rates_REPOS!G326</f>
        <v>N/E</v>
      </c>
      <c r="H326" s="49" t="str">
        <f>[1]rates_REPOS!H326</f>
        <v>N/E</v>
      </c>
      <c r="I326" s="49" t="str">
        <f>[1]rates_REPOS!I326</f>
        <v>N/E</v>
      </c>
      <c r="J326" s="49" t="str">
        <f>[1]rates_REPOS!J326</f>
        <v>N/E</v>
      </c>
      <c r="K326" s="49">
        <f>[1]rates_REPOS!K326</f>
        <v>3.5</v>
      </c>
      <c r="L326" s="71">
        <f>[1]rates_REPOS!L326</f>
        <v>3.53</v>
      </c>
      <c r="M326" s="49" t="str">
        <f>[1]rates_REPOS!M326</f>
        <v>N/E</v>
      </c>
    </row>
    <row r="327" spans="1:13" x14ac:dyDescent="0.55000000000000004">
      <c r="A327" s="60">
        <v>41791</v>
      </c>
      <c r="B327" s="49">
        <f>[1]rates_REPOS!B327</f>
        <v>3.43</v>
      </c>
      <c r="C327" s="49">
        <f>[1]rates_REPOS!C327</f>
        <v>3.44</v>
      </c>
      <c r="D327" s="49">
        <f>[1]rates_REPOS!D327</f>
        <v>3.46</v>
      </c>
      <c r="E327" s="49" t="str">
        <f>[1]rates_REPOS!E327</f>
        <v>N/E</v>
      </c>
      <c r="F327" s="49" t="str">
        <f>[1]rates_REPOS!F327</f>
        <v>N/E</v>
      </c>
      <c r="G327" s="49" t="str">
        <f>[1]rates_REPOS!G327</f>
        <v>N/E</v>
      </c>
      <c r="H327" s="49" t="str">
        <f>[1]rates_REPOS!H327</f>
        <v>N/E</v>
      </c>
      <c r="I327" s="49" t="str">
        <f>[1]rates_REPOS!I327</f>
        <v>N/E</v>
      </c>
      <c r="J327" s="49" t="str">
        <f>[1]rates_REPOS!J327</f>
        <v>N/E</v>
      </c>
      <c r="K327" s="49">
        <f>[1]rates_REPOS!K327</f>
        <v>3.11</v>
      </c>
      <c r="L327" s="71">
        <f>[1]rates_REPOS!L327</f>
        <v>3.14</v>
      </c>
      <c r="M327" s="49" t="str">
        <f>[1]rates_REPOS!M327</f>
        <v>N/E</v>
      </c>
    </row>
    <row r="328" spans="1:13" x14ac:dyDescent="0.55000000000000004">
      <c r="A328" s="48">
        <v>41821</v>
      </c>
      <c r="B328" s="49">
        <f>[1]rates_REPOS!B328</f>
        <v>3.3</v>
      </c>
      <c r="C328" s="49">
        <f>[1]rates_REPOS!C328</f>
        <v>3.31</v>
      </c>
      <c r="D328" s="49">
        <f>[1]rates_REPOS!D328</f>
        <v>3.32</v>
      </c>
      <c r="E328" s="49" t="str">
        <f>[1]rates_REPOS!E328</f>
        <v>N/E</v>
      </c>
      <c r="F328" s="49" t="str">
        <f>[1]rates_REPOS!F328</f>
        <v>N/E</v>
      </c>
      <c r="G328" s="49" t="str">
        <f>[1]rates_REPOS!G328</f>
        <v>N/E</v>
      </c>
      <c r="H328" s="49" t="str">
        <f>[1]rates_REPOS!H328</f>
        <v>N/E</v>
      </c>
      <c r="I328" s="49" t="str">
        <f>[1]rates_REPOS!I328</f>
        <v>N/E</v>
      </c>
      <c r="J328" s="49" t="str">
        <f>[1]rates_REPOS!J328</f>
        <v>N/E</v>
      </c>
      <c r="K328" s="49">
        <f>[1]rates_REPOS!K328</f>
        <v>3</v>
      </c>
      <c r="L328" s="71">
        <f>[1]rates_REPOS!L328</f>
        <v>3.02</v>
      </c>
      <c r="M328" s="49" t="str">
        <f>[1]rates_REPOS!M328</f>
        <v>N/E</v>
      </c>
    </row>
    <row r="329" spans="1:13" x14ac:dyDescent="0.55000000000000004">
      <c r="A329" s="50">
        <v>41852</v>
      </c>
      <c r="B329" s="49">
        <f>[1]rates_REPOS!B329</f>
        <v>3.3</v>
      </c>
      <c r="C329" s="49">
        <f>[1]rates_REPOS!C329</f>
        <v>3.31</v>
      </c>
      <c r="D329" s="49">
        <f>[1]rates_REPOS!D329</f>
        <v>3.32</v>
      </c>
      <c r="E329" s="49" t="str">
        <f>[1]rates_REPOS!E329</f>
        <v>N/E</v>
      </c>
      <c r="F329" s="49" t="str">
        <f>[1]rates_REPOS!F329</f>
        <v>N/E</v>
      </c>
      <c r="G329" s="49" t="str">
        <f>[1]rates_REPOS!G329</f>
        <v>N/E</v>
      </c>
      <c r="H329" s="49" t="str">
        <f>[1]rates_REPOS!H329</f>
        <v>N/E</v>
      </c>
      <c r="I329" s="49" t="str">
        <f>[1]rates_REPOS!I329</f>
        <v>N/E</v>
      </c>
      <c r="J329" s="49" t="str">
        <f>[1]rates_REPOS!J329</f>
        <v>N/E</v>
      </c>
      <c r="K329" s="49">
        <f>[1]rates_REPOS!K329</f>
        <v>3.01</v>
      </c>
      <c r="L329" s="71">
        <f>[1]rates_REPOS!L329</f>
        <v>3.05</v>
      </c>
      <c r="M329" s="49" t="str">
        <f>[1]rates_REPOS!M329</f>
        <v>N/E</v>
      </c>
    </row>
    <row r="330" spans="1:13" x14ac:dyDescent="0.55000000000000004">
      <c r="A330" s="51">
        <v>41883</v>
      </c>
      <c r="B330" s="49">
        <f>[1]rates_REPOS!B330</f>
        <v>3.29</v>
      </c>
      <c r="C330" s="49">
        <f>[1]rates_REPOS!C330</f>
        <v>3.3</v>
      </c>
      <c r="D330" s="49">
        <f>[1]rates_REPOS!D330</f>
        <v>3.3</v>
      </c>
      <c r="E330" s="49" t="str">
        <f>[1]rates_REPOS!E330</f>
        <v>N/E</v>
      </c>
      <c r="F330" s="49" t="str">
        <f>[1]rates_REPOS!F330</f>
        <v>N/E</v>
      </c>
      <c r="G330" s="49" t="str">
        <f>[1]rates_REPOS!G330</f>
        <v>N/E</v>
      </c>
      <c r="H330" s="49" t="str">
        <f>[1]rates_REPOS!H330</f>
        <v>N/E</v>
      </c>
      <c r="I330" s="49" t="str">
        <f>[1]rates_REPOS!I330</f>
        <v>N/E</v>
      </c>
      <c r="J330" s="49" t="str">
        <f>[1]rates_REPOS!J330</f>
        <v>N/E</v>
      </c>
      <c r="K330" s="49">
        <f>[1]rates_REPOS!K330</f>
        <v>3</v>
      </c>
      <c r="L330" s="71">
        <f>[1]rates_REPOS!L330</f>
        <v>3.02</v>
      </c>
      <c r="M330" s="49" t="str">
        <f>[1]rates_REPOS!M330</f>
        <v>N/E</v>
      </c>
    </row>
    <row r="331" spans="1:13" x14ac:dyDescent="0.55000000000000004">
      <c r="A331" s="52">
        <v>41913</v>
      </c>
      <c r="B331" s="49">
        <f>[1]rates_REPOS!B331</f>
        <v>3.29</v>
      </c>
      <c r="C331" s="49">
        <f>[1]rates_REPOS!C331</f>
        <v>3.3</v>
      </c>
      <c r="D331" s="49">
        <f>[1]rates_REPOS!D331</f>
        <v>3.31</v>
      </c>
      <c r="E331" s="49" t="str">
        <f>[1]rates_REPOS!E331</f>
        <v>N/E</v>
      </c>
      <c r="F331" s="49" t="str">
        <f>[1]rates_REPOS!F331</f>
        <v>N/E</v>
      </c>
      <c r="G331" s="49" t="str">
        <f>[1]rates_REPOS!G331</f>
        <v>N/E</v>
      </c>
      <c r="H331" s="49" t="str">
        <f>[1]rates_REPOS!H331</f>
        <v>N/E</v>
      </c>
      <c r="I331" s="49" t="str">
        <f>[1]rates_REPOS!I331</f>
        <v>N/E</v>
      </c>
      <c r="J331" s="49" t="str">
        <f>[1]rates_REPOS!J331</f>
        <v>N/E</v>
      </c>
      <c r="K331" s="49">
        <f>[1]rates_REPOS!K331</f>
        <v>3.01</v>
      </c>
      <c r="L331" s="71">
        <f>[1]rates_REPOS!L331</f>
        <v>3.04</v>
      </c>
      <c r="M331" s="49" t="str">
        <f>[1]rates_REPOS!M331</f>
        <v>N/E</v>
      </c>
    </row>
    <row r="332" spans="1:13" x14ac:dyDescent="0.55000000000000004">
      <c r="A332" s="53">
        <v>41944</v>
      </c>
      <c r="B332" s="49">
        <f>[1]rates_REPOS!B332</f>
        <v>3.29</v>
      </c>
      <c r="C332" s="49">
        <f>[1]rates_REPOS!C332</f>
        <v>3.3</v>
      </c>
      <c r="D332" s="49">
        <f>[1]rates_REPOS!D332</f>
        <v>3.31</v>
      </c>
      <c r="E332" s="49" t="str">
        <f>[1]rates_REPOS!E332</f>
        <v>N/E</v>
      </c>
      <c r="F332" s="49" t="str">
        <f>[1]rates_REPOS!F332</f>
        <v>N/E</v>
      </c>
      <c r="G332" s="49" t="str">
        <f>[1]rates_REPOS!G332</f>
        <v>N/E</v>
      </c>
      <c r="H332" s="49" t="str">
        <f>[1]rates_REPOS!H332</f>
        <v>N/E</v>
      </c>
      <c r="I332" s="49" t="str">
        <f>[1]rates_REPOS!I332</f>
        <v>N/E</v>
      </c>
      <c r="J332" s="49" t="str">
        <f>[1]rates_REPOS!J332</f>
        <v>N/E</v>
      </c>
      <c r="K332" s="49">
        <f>[1]rates_REPOS!K332</f>
        <v>3.02</v>
      </c>
      <c r="L332" s="71">
        <f>[1]rates_REPOS!L332</f>
        <v>3.05</v>
      </c>
      <c r="M332" s="49" t="str">
        <f>[1]rates_REPOS!M332</f>
        <v>N/E</v>
      </c>
    </row>
    <row r="333" spans="1:13" x14ac:dyDescent="0.55000000000000004">
      <c r="A333" s="54">
        <v>41974</v>
      </c>
      <c r="B333" s="49">
        <f>[1]rates_REPOS!B333</f>
        <v>3.3</v>
      </c>
      <c r="C333" s="49">
        <f>[1]rates_REPOS!C333</f>
        <v>3.31</v>
      </c>
      <c r="D333" s="49">
        <f>[1]rates_REPOS!D333</f>
        <v>3.36</v>
      </c>
      <c r="E333" s="49" t="str">
        <f>[1]rates_REPOS!E333</f>
        <v>N/E</v>
      </c>
      <c r="F333" s="49" t="str">
        <f>[1]rates_REPOS!F333</f>
        <v>N/E</v>
      </c>
      <c r="G333" s="49" t="str">
        <f>[1]rates_REPOS!G333</f>
        <v>N/E</v>
      </c>
      <c r="H333" s="49" t="str">
        <f>[1]rates_REPOS!H333</f>
        <v>N/E</v>
      </c>
      <c r="I333" s="49" t="str">
        <f>[1]rates_REPOS!I333</f>
        <v>N/E</v>
      </c>
      <c r="J333" s="49" t="str">
        <f>[1]rates_REPOS!J333</f>
        <v>N/E</v>
      </c>
      <c r="K333" s="49">
        <f>[1]rates_REPOS!K333</f>
        <v>3.05</v>
      </c>
      <c r="L333" s="71">
        <f>[1]rates_REPOS!L333</f>
        <v>3.08</v>
      </c>
      <c r="M333" s="49" t="str">
        <f>[1]rates_REPOS!M333</f>
        <v>N/E</v>
      </c>
    </row>
    <row r="334" spans="1:13" x14ac:dyDescent="0.55000000000000004">
      <c r="A334" s="55">
        <v>42005</v>
      </c>
      <c r="B334" s="49">
        <f>[1]rates_REPOS!B334</f>
        <v>3.3</v>
      </c>
      <c r="C334" s="49">
        <f>[1]rates_REPOS!C334</f>
        <v>3.31</v>
      </c>
      <c r="D334" s="49">
        <f>[1]rates_REPOS!D334</f>
        <v>3.35</v>
      </c>
      <c r="E334" s="49" t="str">
        <f>[1]rates_REPOS!E334</f>
        <v>N/E</v>
      </c>
      <c r="F334" s="49" t="str">
        <f>[1]rates_REPOS!F334</f>
        <v>N/E</v>
      </c>
      <c r="G334" s="49" t="str">
        <f>[1]rates_REPOS!G334</f>
        <v>N/E</v>
      </c>
      <c r="H334" s="49" t="str">
        <f>[1]rates_REPOS!H334</f>
        <v>N/E</v>
      </c>
      <c r="I334" s="49" t="str">
        <f>[1]rates_REPOS!I334</f>
        <v>N/E</v>
      </c>
      <c r="J334" s="49" t="str">
        <f>[1]rates_REPOS!J334</f>
        <v>N/E</v>
      </c>
      <c r="K334" s="49">
        <f>[1]rates_REPOS!K334</f>
        <v>3.01</v>
      </c>
      <c r="L334" s="71">
        <f>[1]rates_REPOS!L334</f>
        <v>3.04</v>
      </c>
      <c r="M334" s="49" t="str">
        <f>[1]rates_REPOS!M334</f>
        <v>N/E</v>
      </c>
    </row>
    <row r="335" spans="1:13" x14ac:dyDescent="0.55000000000000004">
      <c r="A335" s="56">
        <v>42036</v>
      </c>
      <c r="B335" s="49">
        <f>[1]rates_REPOS!B335</f>
        <v>3.3</v>
      </c>
      <c r="C335" s="49">
        <f>[1]rates_REPOS!C335</f>
        <v>3.31</v>
      </c>
      <c r="D335" s="49">
        <f>[1]rates_REPOS!D335</f>
        <v>3.38</v>
      </c>
      <c r="E335" s="49" t="str">
        <f>[1]rates_REPOS!E335</f>
        <v>N/E</v>
      </c>
      <c r="F335" s="49" t="str">
        <f>[1]rates_REPOS!F335</f>
        <v>N/E</v>
      </c>
      <c r="G335" s="49" t="str">
        <f>[1]rates_REPOS!G335</f>
        <v>N/E</v>
      </c>
      <c r="H335" s="49" t="str">
        <f>[1]rates_REPOS!H335</f>
        <v>N/E</v>
      </c>
      <c r="I335" s="49" t="str">
        <f>[1]rates_REPOS!I335</f>
        <v>N/E</v>
      </c>
      <c r="J335" s="49" t="str">
        <f>[1]rates_REPOS!J335</f>
        <v>N/E</v>
      </c>
      <c r="K335" s="49">
        <f>[1]rates_REPOS!K335</f>
        <v>3.03</v>
      </c>
      <c r="L335" s="71">
        <f>[1]rates_REPOS!L335</f>
        <v>3.06</v>
      </c>
      <c r="M335" s="49" t="str">
        <f>[1]rates_REPOS!M335</f>
        <v>N/E</v>
      </c>
    </row>
    <row r="336" spans="1:13" x14ac:dyDescent="0.55000000000000004">
      <c r="A336" s="57">
        <v>42064</v>
      </c>
      <c r="B336" s="49">
        <f>[1]rates_REPOS!B336</f>
        <v>3.3</v>
      </c>
      <c r="C336" s="49">
        <f>[1]rates_REPOS!C336</f>
        <v>3.33</v>
      </c>
      <c r="D336" s="49">
        <f>[1]rates_REPOS!D336</f>
        <v>3.44</v>
      </c>
      <c r="E336" s="49" t="str">
        <f>[1]rates_REPOS!E336</f>
        <v>N/E</v>
      </c>
      <c r="F336" s="49" t="str">
        <f>[1]rates_REPOS!F336</f>
        <v>N/E</v>
      </c>
      <c r="G336" s="49" t="str">
        <f>[1]rates_REPOS!G336</f>
        <v>N/E</v>
      </c>
      <c r="H336" s="49" t="str">
        <f>[1]rates_REPOS!H336</f>
        <v>N/E</v>
      </c>
      <c r="I336" s="49" t="str">
        <f>[1]rates_REPOS!I336</f>
        <v>N/E</v>
      </c>
      <c r="J336" s="49" t="str">
        <f>[1]rates_REPOS!J336</f>
        <v>N/E</v>
      </c>
      <c r="K336" s="49">
        <f>[1]rates_REPOS!K336</f>
        <v>3.05</v>
      </c>
      <c r="L336" s="71">
        <f>[1]rates_REPOS!L336</f>
        <v>3.08</v>
      </c>
      <c r="M336" s="49" t="str">
        <f>[1]rates_REPOS!M336</f>
        <v>N/E</v>
      </c>
    </row>
    <row r="337" spans="1:13" x14ac:dyDescent="0.55000000000000004">
      <c r="A337" s="58">
        <v>42095</v>
      </c>
      <c r="B337" s="49">
        <f>[1]rates_REPOS!B337</f>
        <v>3.3</v>
      </c>
      <c r="C337" s="49">
        <f>[1]rates_REPOS!C337</f>
        <v>3.31</v>
      </c>
      <c r="D337" s="49">
        <f>[1]rates_REPOS!D337</f>
        <v>3.41</v>
      </c>
      <c r="E337" s="49" t="str">
        <f>[1]rates_REPOS!E337</f>
        <v>N/E</v>
      </c>
      <c r="F337" s="49" t="str">
        <f>[1]rates_REPOS!F337</f>
        <v>N/E</v>
      </c>
      <c r="G337" s="49" t="str">
        <f>[1]rates_REPOS!G337</f>
        <v>N/E</v>
      </c>
      <c r="H337" s="49" t="str">
        <f>[1]rates_REPOS!H337</f>
        <v>N/E</v>
      </c>
      <c r="I337" s="49" t="str">
        <f>[1]rates_REPOS!I337</f>
        <v>N/E</v>
      </c>
      <c r="J337" s="49" t="str">
        <f>[1]rates_REPOS!J337</f>
        <v>N/E</v>
      </c>
      <c r="K337" s="49">
        <f>[1]rates_REPOS!K337</f>
        <v>3.02</v>
      </c>
      <c r="L337" s="71">
        <f>[1]rates_REPOS!L337</f>
        <v>3.04</v>
      </c>
      <c r="M337" s="49" t="str">
        <f>[1]rates_REPOS!M337</f>
        <v>N/E</v>
      </c>
    </row>
    <row r="338" spans="1:13" x14ac:dyDescent="0.55000000000000004">
      <c r="A338" s="59">
        <v>42125</v>
      </c>
      <c r="B338" s="49">
        <f>[1]rates_REPOS!B338</f>
        <v>3.3</v>
      </c>
      <c r="C338" s="49">
        <f>[1]rates_REPOS!C338</f>
        <v>3.31</v>
      </c>
      <c r="D338" s="49">
        <f>[1]rates_REPOS!D338</f>
        <v>3.38</v>
      </c>
      <c r="E338" s="49" t="str">
        <f>[1]rates_REPOS!E338</f>
        <v>N/E</v>
      </c>
      <c r="F338" s="49" t="str">
        <f>[1]rates_REPOS!F338</f>
        <v>N/E</v>
      </c>
      <c r="G338" s="49" t="str">
        <f>[1]rates_REPOS!G338</f>
        <v>N/E</v>
      </c>
      <c r="H338" s="49" t="str">
        <f>[1]rates_REPOS!H338</f>
        <v>N/E</v>
      </c>
      <c r="I338" s="49" t="str">
        <f>[1]rates_REPOS!I338</f>
        <v>N/E</v>
      </c>
      <c r="J338" s="49" t="str">
        <f>[1]rates_REPOS!J338</f>
        <v>N/E</v>
      </c>
      <c r="K338" s="49">
        <f>[1]rates_REPOS!K338</f>
        <v>3</v>
      </c>
      <c r="L338" s="71">
        <f>[1]rates_REPOS!L338</f>
        <v>3.02</v>
      </c>
      <c r="M338" s="49" t="str">
        <f>[1]rates_REPOS!M338</f>
        <v>N/E</v>
      </c>
    </row>
    <row r="339" spans="1:13" x14ac:dyDescent="0.55000000000000004">
      <c r="A339" s="60">
        <v>42156</v>
      </c>
      <c r="B339" s="49">
        <f>[1]rates_REPOS!B339</f>
        <v>3.3</v>
      </c>
      <c r="C339" s="49">
        <f>[1]rates_REPOS!C339</f>
        <v>3.31</v>
      </c>
      <c r="D339" s="49">
        <f>[1]rates_REPOS!D339</f>
        <v>3.39</v>
      </c>
      <c r="E339" s="49" t="str">
        <f>[1]rates_REPOS!E339</f>
        <v>N/E</v>
      </c>
      <c r="F339" s="49" t="str">
        <f>[1]rates_REPOS!F339</f>
        <v>N/E</v>
      </c>
      <c r="G339" s="49" t="str">
        <f>[1]rates_REPOS!G339</f>
        <v>N/E</v>
      </c>
      <c r="H339" s="49" t="str">
        <f>[1]rates_REPOS!H339</f>
        <v>N/E</v>
      </c>
      <c r="I339" s="49" t="str">
        <f>[1]rates_REPOS!I339</f>
        <v>N/E</v>
      </c>
      <c r="J339" s="49" t="str">
        <f>[1]rates_REPOS!J339</f>
        <v>N/E</v>
      </c>
      <c r="K339" s="49">
        <f>[1]rates_REPOS!K339</f>
        <v>3.07</v>
      </c>
      <c r="L339" s="71">
        <f>[1]rates_REPOS!L339</f>
        <v>3.1</v>
      </c>
      <c r="M339" s="49" t="str">
        <f>[1]rates_REPOS!M339</f>
        <v>N/E</v>
      </c>
    </row>
    <row r="340" spans="1:13" x14ac:dyDescent="0.55000000000000004">
      <c r="A340" s="48">
        <v>42186</v>
      </c>
      <c r="B340" s="49">
        <f>[1]rates_REPOS!B340</f>
        <v>3.3</v>
      </c>
      <c r="C340" s="49">
        <f>[1]rates_REPOS!C340</f>
        <v>3.32</v>
      </c>
      <c r="D340" s="49">
        <f>[1]rates_REPOS!D340</f>
        <v>3.4</v>
      </c>
      <c r="E340" s="49" t="str">
        <f>[1]rates_REPOS!E340</f>
        <v>N/E</v>
      </c>
      <c r="F340" s="49" t="str">
        <f>[1]rates_REPOS!F340</f>
        <v>N/E</v>
      </c>
      <c r="G340" s="49" t="str">
        <f>[1]rates_REPOS!G340</f>
        <v>N/E</v>
      </c>
      <c r="H340" s="49" t="str">
        <f>[1]rates_REPOS!H340</f>
        <v>N/E</v>
      </c>
      <c r="I340" s="49" t="str">
        <f>[1]rates_REPOS!I340</f>
        <v>N/E</v>
      </c>
      <c r="J340" s="49" t="str">
        <f>[1]rates_REPOS!J340</f>
        <v>N/E</v>
      </c>
      <c r="K340" s="49">
        <f>[1]rates_REPOS!K340</f>
        <v>3.07</v>
      </c>
      <c r="L340" s="71">
        <f>[1]rates_REPOS!L340</f>
        <v>3.1</v>
      </c>
      <c r="M340" s="49" t="str">
        <f>[1]rates_REPOS!M340</f>
        <v>N/E</v>
      </c>
    </row>
    <row r="341" spans="1:13" x14ac:dyDescent="0.55000000000000004">
      <c r="A341" s="50">
        <v>42217</v>
      </c>
      <c r="B341" s="49">
        <f>[1]rates_REPOS!B341</f>
        <v>3.32</v>
      </c>
      <c r="C341" s="49">
        <f>[1]rates_REPOS!C341</f>
        <v>3.35</v>
      </c>
      <c r="D341" s="49">
        <f>[1]rates_REPOS!D341</f>
        <v>3.52</v>
      </c>
      <c r="E341" s="49" t="str">
        <f>[1]rates_REPOS!E341</f>
        <v>N/E</v>
      </c>
      <c r="F341" s="49" t="str">
        <f>[1]rates_REPOS!F341</f>
        <v>N/E</v>
      </c>
      <c r="G341" s="49" t="str">
        <f>[1]rates_REPOS!G341</f>
        <v>N/E</v>
      </c>
      <c r="H341" s="49" t="str">
        <f>[1]rates_REPOS!H341</f>
        <v>N/E</v>
      </c>
      <c r="I341" s="49" t="str">
        <f>[1]rates_REPOS!I341</f>
        <v>N/E</v>
      </c>
      <c r="J341" s="49" t="str">
        <f>[1]rates_REPOS!J341</f>
        <v>N/E</v>
      </c>
      <c r="K341" s="49">
        <f>[1]rates_REPOS!K341</f>
        <v>3.03</v>
      </c>
      <c r="L341" s="71">
        <f>[1]rates_REPOS!L341</f>
        <v>3.08</v>
      </c>
      <c r="M341" s="49" t="str">
        <f>[1]rates_REPOS!M341</f>
        <v>N/E</v>
      </c>
    </row>
    <row r="342" spans="1:13" x14ac:dyDescent="0.55000000000000004">
      <c r="A342" s="51">
        <v>42248</v>
      </c>
      <c r="B342" s="49">
        <f>[1]rates_REPOS!B342</f>
        <v>3.33</v>
      </c>
      <c r="C342" s="49">
        <f>[1]rates_REPOS!C342</f>
        <v>3.36</v>
      </c>
      <c r="D342" s="49">
        <f>[1]rates_REPOS!D342</f>
        <v>3.59</v>
      </c>
      <c r="E342" s="49" t="str">
        <f>[1]rates_REPOS!E342</f>
        <v>N/E</v>
      </c>
      <c r="F342" s="49" t="str">
        <f>[1]rates_REPOS!F342</f>
        <v>N/E</v>
      </c>
      <c r="G342" s="49" t="str">
        <f>[1]rates_REPOS!G342</f>
        <v>N/E</v>
      </c>
      <c r="H342" s="49" t="str">
        <f>[1]rates_REPOS!H342</f>
        <v>N/E</v>
      </c>
      <c r="I342" s="49" t="str">
        <f>[1]rates_REPOS!I342</f>
        <v>N/E</v>
      </c>
      <c r="J342" s="49" t="str">
        <f>[1]rates_REPOS!J342</f>
        <v>N/E</v>
      </c>
      <c r="K342" s="49">
        <f>[1]rates_REPOS!K342</f>
        <v>3.03</v>
      </c>
      <c r="L342" s="71">
        <f>[1]rates_REPOS!L342</f>
        <v>3.06</v>
      </c>
      <c r="M342" s="49" t="str">
        <f>[1]rates_REPOS!M342</f>
        <v>N/E</v>
      </c>
    </row>
    <row r="343" spans="1:13" x14ac:dyDescent="0.55000000000000004">
      <c r="A343" s="52">
        <v>42278</v>
      </c>
      <c r="B343" s="49">
        <f>[1]rates_REPOS!B343</f>
        <v>3.31</v>
      </c>
      <c r="C343" s="49">
        <f>[1]rates_REPOS!C343</f>
        <v>3.32</v>
      </c>
      <c r="D343" s="49">
        <f>[1]rates_REPOS!D343</f>
        <v>3.48</v>
      </c>
      <c r="E343" s="49" t="str">
        <f>[1]rates_REPOS!E343</f>
        <v>N/E</v>
      </c>
      <c r="F343" s="49" t="str">
        <f>[1]rates_REPOS!F343</f>
        <v>N/E</v>
      </c>
      <c r="G343" s="49" t="str">
        <f>[1]rates_REPOS!G343</f>
        <v>N/E</v>
      </c>
      <c r="H343" s="49" t="str">
        <f>[1]rates_REPOS!H343</f>
        <v>N/E</v>
      </c>
      <c r="I343" s="49" t="str">
        <f>[1]rates_REPOS!I343</f>
        <v>N/E</v>
      </c>
      <c r="J343" s="49" t="str">
        <f>[1]rates_REPOS!J343</f>
        <v>N/E</v>
      </c>
      <c r="K343" s="49">
        <f>[1]rates_REPOS!K343</f>
        <v>3.02</v>
      </c>
      <c r="L343" s="71">
        <f>[1]rates_REPOS!L343</f>
        <v>3.04</v>
      </c>
      <c r="M343" s="49" t="str">
        <f>[1]rates_REPOS!M343</f>
        <v>N/E</v>
      </c>
    </row>
    <row r="344" spans="1:13" x14ac:dyDescent="0.55000000000000004">
      <c r="A344" s="53">
        <v>42309</v>
      </c>
      <c r="B344" s="49">
        <f>[1]rates_REPOS!B344</f>
        <v>3.32</v>
      </c>
      <c r="C344" s="49">
        <f>[1]rates_REPOS!C344</f>
        <v>3.38</v>
      </c>
      <c r="D344" s="49">
        <f>[1]rates_REPOS!D344</f>
        <v>3.54</v>
      </c>
      <c r="E344" s="49" t="str">
        <f>[1]rates_REPOS!E344</f>
        <v>N/E</v>
      </c>
      <c r="F344" s="49" t="str">
        <f>[1]rates_REPOS!F344</f>
        <v>N/E</v>
      </c>
      <c r="G344" s="49" t="str">
        <f>[1]rates_REPOS!G344</f>
        <v>N/E</v>
      </c>
      <c r="H344" s="49" t="str">
        <f>[1]rates_REPOS!H344</f>
        <v>N/E</v>
      </c>
      <c r="I344" s="49" t="str">
        <f>[1]rates_REPOS!I344</f>
        <v>N/E</v>
      </c>
      <c r="J344" s="49" t="str">
        <f>[1]rates_REPOS!J344</f>
        <v>N/E</v>
      </c>
      <c r="K344" s="49">
        <f>[1]rates_REPOS!K344</f>
        <v>3.05</v>
      </c>
      <c r="L344" s="71">
        <f>[1]rates_REPOS!L344</f>
        <v>3.07</v>
      </c>
      <c r="M344" s="49" t="str">
        <f>[1]rates_REPOS!M344</f>
        <v>N/E</v>
      </c>
    </row>
    <row r="345" spans="1:13" x14ac:dyDescent="0.55000000000000004">
      <c r="A345" s="54">
        <v>42339</v>
      </c>
      <c r="B345" s="49">
        <f>[1]rates_REPOS!B345</f>
        <v>3.42</v>
      </c>
      <c r="C345" s="49">
        <f>[1]rates_REPOS!C345</f>
        <v>3.5</v>
      </c>
      <c r="D345" s="49">
        <f>[1]rates_REPOS!D345</f>
        <v>3.64</v>
      </c>
      <c r="E345" s="49" t="str">
        <f>[1]rates_REPOS!E345</f>
        <v>N/E</v>
      </c>
      <c r="F345" s="49" t="str">
        <f>[1]rates_REPOS!F345</f>
        <v>N/E</v>
      </c>
      <c r="G345" s="49" t="str">
        <f>[1]rates_REPOS!G345</f>
        <v>N/E</v>
      </c>
      <c r="H345" s="49" t="str">
        <f>[1]rates_REPOS!H345</f>
        <v>N/E</v>
      </c>
      <c r="I345" s="49" t="str">
        <f>[1]rates_REPOS!I345</f>
        <v>N/E</v>
      </c>
      <c r="J345" s="49" t="str">
        <f>[1]rates_REPOS!J345</f>
        <v>N/E</v>
      </c>
      <c r="K345" s="49">
        <f>[1]rates_REPOS!K345</f>
        <v>3.21</v>
      </c>
      <c r="L345" s="71">
        <f>[1]rates_REPOS!L345</f>
        <v>3.24</v>
      </c>
      <c r="M345" s="49" t="str">
        <f>[1]rates_REPOS!M345</f>
        <v>N/E</v>
      </c>
    </row>
    <row r="346" spans="1:13" x14ac:dyDescent="0.55000000000000004">
      <c r="A346" s="55">
        <v>42370</v>
      </c>
      <c r="B346" s="49">
        <f>[1]rates_REPOS!B346</f>
        <v>3.56</v>
      </c>
      <c r="C346" s="49">
        <f>[1]rates_REPOS!C346</f>
        <v>3.59</v>
      </c>
      <c r="D346" s="49">
        <f>[1]rates_REPOS!D346</f>
        <v>3.69</v>
      </c>
      <c r="E346" s="49" t="str">
        <f>[1]rates_REPOS!E346</f>
        <v>N/E</v>
      </c>
      <c r="F346" s="49" t="str">
        <f>[1]rates_REPOS!F346</f>
        <v>N/E</v>
      </c>
      <c r="G346" s="49" t="str">
        <f>[1]rates_REPOS!G346</f>
        <v>N/E</v>
      </c>
      <c r="H346" s="49" t="str">
        <f>[1]rates_REPOS!H346</f>
        <v>N/E</v>
      </c>
      <c r="I346" s="49" t="str">
        <f>[1]rates_REPOS!I346</f>
        <v>N/E</v>
      </c>
      <c r="J346" s="49" t="str">
        <f>[1]rates_REPOS!J346</f>
        <v>N/E</v>
      </c>
      <c r="K346" s="49">
        <f>[1]rates_REPOS!K346</f>
        <v>3.27</v>
      </c>
      <c r="L346" s="71">
        <f>[1]rates_REPOS!L346</f>
        <v>3.28</v>
      </c>
      <c r="M346" s="49" t="str">
        <f>[1]rates_REPOS!M346</f>
        <v>N/E</v>
      </c>
    </row>
    <row r="347" spans="1:13" x14ac:dyDescent="0.55000000000000004">
      <c r="A347" s="56">
        <v>42401</v>
      </c>
      <c r="B347" s="49">
        <f>[1]rates_REPOS!B347</f>
        <v>3.75</v>
      </c>
      <c r="C347" s="49">
        <f>[1]rates_REPOS!C347</f>
        <v>3.78</v>
      </c>
      <c r="D347" s="49">
        <f>[1]rates_REPOS!D347</f>
        <v>3.9</v>
      </c>
      <c r="E347" s="49" t="str">
        <f>[1]rates_REPOS!E347</f>
        <v>N/E</v>
      </c>
      <c r="F347" s="49" t="str">
        <f>[1]rates_REPOS!F347</f>
        <v>N/E</v>
      </c>
      <c r="G347" s="49" t="str">
        <f>[1]rates_REPOS!G347</f>
        <v>N/E</v>
      </c>
      <c r="H347" s="49" t="str">
        <f>[1]rates_REPOS!H347</f>
        <v>N/E</v>
      </c>
      <c r="I347" s="49" t="str">
        <f>[1]rates_REPOS!I347</f>
        <v>N/E</v>
      </c>
      <c r="J347" s="49" t="str">
        <f>[1]rates_REPOS!J347</f>
        <v>N/E</v>
      </c>
      <c r="K347" s="49">
        <f>[1]rates_REPOS!K347</f>
        <v>3.48</v>
      </c>
      <c r="L347" s="71">
        <f>[1]rates_REPOS!L347</f>
        <v>3.48</v>
      </c>
      <c r="M347" s="49" t="str">
        <f>[1]rates_REPOS!M347</f>
        <v>N/E</v>
      </c>
    </row>
    <row r="348" spans="1:13" x14ac:dyDescent="0.55000000000000004">
      <c r="A348" s="57">
        <v>42430</v>
      </c>
      <c r="B348" s="49">
        <f>[1]rates_REPOS!B348</f>
        <v>4.0599999999999996</v>
      </c>
      <c r="C348" s="49">
        <f>[1]rates_REPOS!C348</f>
        <v>4.1100000000000003</v>
      </c>
      <c r="D348" s="49">
        <f>[1]rates_REPOS!D348</f>
        <v>4.24</v>
      </c>
      <c r="E348" s="49" t="str">
        <f>[1]rates_REPOS!E348</f>
        <v>N/E</v>
      </c>
      <c r="F348" s="49" t="str">
        <f>[1]rates_REPOS!F348</f>
        <v>N/E</v>
      </c>
      <c r="G348" s="49" t="str">
        <f>[1]rates_REPOS!G348</f>
        <v>N/E</v>
      </c>
      <c r="H348" s="49" t="str">
        <f>[1]rates_REPOS!H348</f>
        <v>N/E</v>
      </c>
      <c r="I348" s="49" t="str">
        <f>[1]rates_REPOS!I348</f>
        <v>N/E</v>
      </c>
      <c r="J348" s="49" t="str">
        <f>[1]rates_REPOS!J348</f>
        <v>N/E</v>
      </c>
      <c r="K348" s="49">
        <f>[1]rates_REPOS!K348</f>
        <v>3.77</v>
      </c>
      <c r="L348" s="71">
        <f>[1]rates_REPOS!L348</f>
        <v>3.79</v>
      </c>
      <c r="M348" s="49" t="str">
        <f>[1]rates_REPOS!M348</f>
        <v>N/E</v>
      </c>
    </row>
    <row r="349" spans="1:13" x14ac:dyDescent="0.55000000000000004">
      <c r="A349" s="58">
        <v>42461</v>
      </c>
      <c r="B349" s="49">
        <f>[1]rates_REPOS!B349</f>
        <v>4.0599999999999996</v>
      </c>
      <c r="C349" s="49">
        <f>[1]rates_REPOS!C349</f>
        <v>4.12</v>
      </c>
      <c r="D349" s="49">
        <f>[1]rates_REPOS!D349</f>
        <v>4.22</v>
      </c>
      <c r="E349" s="49" t="str">
        <f>[1]rates_REPOS!E349</f>
        <v>N/E</v>
      </c>
      <c r="F349" s="49" t="str">
        <f>[1]rates_REPOS!F349</f>
        <v>N/E</v>
      </c>
      <c r="G349" s="49" t="str">
        <f>[1]rates_REPOS!G349</f>
        <v>N/E</v>
      </c>
      <c r="H349" s="49" t="str">
        <f>[1]rates_REPOS!H349</f>
        <v>N/E</v>
      </c>
      <c r="I349" s="49" t="str">
        <f>[1]rates_REPOS!I349</f>
        <v>N/E</v>
      </c>
      <c r="J349" s="49" t="str">
        <f>[1]rates_REPOS!J349</f>
        <v>N/E</v>
      </c>
      <c r="K349" s="49">
        <f>[1]rates_REPOS!K349</f>
        <v>3.74</v>
      </c>
      <c r="L349" s="71">
        <f>[1]rates_REPOS!L349</f>
        <v>3.76</v>
      </c>
      <c r="M349" s="49" t="str">
        <f>[1]rates_REPOS!M349</f>
        <v>N/E</v>
      </c>
    </row>
    <row r="350" spans="1:13" x14ac:dyDescent="0.55000000000000004">
      <c r="A350" s="59">
        <v>42491</v>
      </c>
      <c r="B350" s="49">
        <f>[1]rates_REPOS!B350</f>
        <v>4.08</v>
      </c>
      <c r="C350" s="49">
        <f>[1]rates_REPOS!C350</f>
        <v>4.1399999999999997</v>
      </c>
      <c r="D350" s="49">
        <f>[1]rates_REPOS!D350</f>
        <v>4.25</v>
      </c>
      <c r="E350" s="49" t="str">
        <f>[1]rates_REPOS!E350</f>
        <v>N/E</v>
      </c>
      <c r="F350" s="49" t="str">
        <f>[1]rates_REPOS!F350</f>
        <v>N/E</v>
      </c>
      <c r="G350" s="49" t="str">
        <f>[1]rates_REPOS!G350</f>
        <v>N/E</v>
      </c>
      <c r="H350" s="49" t="str">
        <f>[1]rates_REPOS!H350</f>
        <v>N/E</v>
      </c>
      <c r="I350" s="49" t="str">
        <f>[1]rates_REPOS!I350</f>
        <v>N/E</v>
      </c>
      <c r="J350" s="49" t="str">
        <f>[1]rates_REPOS!J350</f>
        <v>N/E</v>
      </c>
      <c r="K350" s="49">
        <f>[1]rates_REPOS!K350</f>
        <v>3.77</v>
      </c>
      <c r="L350" s="71">
        <f>[1]rates_REPOS!L350</f>
        <v>3.8</v>
      </c>
      <c r="M350" s="49" t="str">
        <f>[1]rates_REPOS!M350</f>
        <v>N/E</v>
      </c>
    </row>
    <row r="351" spans="1:13" x14ac:dyDescent="0.55000000000000004">
      <c r="A351" s="60">
        <v>42522</v>
      </c>
      <c r="B351" s="49">
        <f>[1]rates_REPOS!B351</f>
        <v>4.0999999999999996</v>
      </c>
      <c r="C351" s="49">
        <f>[1]rates_REPOS!C351</f>
        <v>4.21</v>
      </c>
      <c r="D351" s="49">
        <f>[1]rates_REPOS!D351</f>
        <v>4.4000000000000004</v>
      </c>
      <c r="E351" s="49" t="str">
        <f>[1]rates_REPOS!E351</f>
        <v>N/E</v>
      </c>
      <c r="F351" s="49" t="str">
        <f>[1]rates_REPOS!F351</f>
        <v>N/E</v>
      </c>
      <c r="G351" s="49" t="str">
        <f>[1]rates_REPOS!G351</f>
        <v>N/E</v>
      </c>
      <c r="H351" s="49" t="str">
        <f>[1]rates_REPOS!H351</f>
        <v>N/E</v>
      </c>
      <c r="I351" s="49" t="str">
        <f>[1]rates_REPOS!I351</f>
        <v>N/E</v>
      </c>
      <c r="J351" s="49" t="str">
        <f>[1]rates_REPOS!J351</f>
        <v>N/E</v>
      </c>
      <c r="K351" s="49">
        <f>[1]rates_REPOS!K351</f>
        <v>3.8</v>
      </c>
      <c r="L351" s="71">
        <f>[1]rates_REPOS!L351</f>
        <v>3.83</v>
      </c>
      <c r="M351" s="49" t="str">
        <f>[1]rates_REPOS!M351</f>
        <v>N/E</v>
      </c>
    </row>
    <row r="352" spans="1:13" x14ac:dyDescent="0.55000000000000004">
      <c r="A352" s="48">
        <v>42552</v>
      </c>
      <c r="B352" s="49">
        <f>[1]rates_REPOS!B352</f>
        <v>4.5599999999999996</v>
      </c>
      <c r="C352" s="49">
        <f>[1]rates_REPOS!C352</f>
        <v>4.66</v>
      </c>
      <c r="D352" s="49">
        <f>[1]rates_REPOS!D352</f>
        <v>4.8499999999999996</v>
      </c>
      <c r="E352" s="49" t="str">
        <f>[1]rates_REPOS!E352</f>
        <v>N/E</v>
      </c>
      <c r="F352" s="49" t="str">
        <f>[1]rates_REPOS!F352</f>
        <v>N/E</v>
      </c>
      <c r="G352" s="49" t="str">
        <f>[1]rates_REPOS!G352</f>
        <v>N/E</v>
      </c>
      <c r="H352" s="49" t="str">
        <f>[1]rates_REPOS!H352</f>
        <v>N/E</v>
      </c>
      <c r="I352" s="49" t="str">
        <f>[1]rates_REPOS!I352</f>
        <v>N/E</v>
      </c>
      <c r="J352" s="49" t="str">
        <f>[1]rates_REPOS!J352</f>
        <v>N/E</v>
      </c>
      <c r="K352" s="49">
        <f>[1]rates_REPOS!K352</f>
        <v>4.24</v>
      </c>
      <c r="L352" s="71">
        <f>[1]rates_REPOS!L352</f>
        <v>4.2699999999999996</v>
      </c>
      <c r="M352" s="49" t="str">
        <f>[1]rates_REPOS!M352</f>
        <v>N/E</v>
      </c>
    </row>
    <row r="353" spans="1:13" x14ac:dyDescent="0.55000000000000004">
      <c r="A353" s="50">
        <v>42583</v>
      </c>
      <c r="B353" s="49">
        <f>[1]rates_REPOS!B353</f>
        <v>4.59</v>
      </c>
      <c r="C353" s="49">
        <f>[1]rates_REPOS!C353</f>
        <v>4.6900000000000004</v>
      </c>
      <c r="D353" s="49">
        <f>[1]rates_REPOS!D353</f>
        <v>4.87</v>
      </c>
      <c r="E353" s="49" t="str">
        <f>[1]rates_REPOS!E353</f>
        <v>N/E</v>
      </c>
      <c r="F353" s="49" t="str">
        <f>[1]rates_REPOS!F353</f>
        <v>N/E</v>
      </c>
      <c r="G353" s="49" t="str">
        <f>[1]rates_REPOS!G353</f>
        <v>N/E</v>
      </c>
      <c r="H353" s="49" t="str">
        <f>[1]rates_REPOS!H353</f>
        <v>N/E</v>
      </c>
      <c r="I353" s="49" t="str">
        <f>[1]rates_REPOS!I353</f>
        <v>N/E</v>
      </c>
      <c r="J353" s="49" t="str">
        <f>[1]rates_REPOS!J353</f>
        <v>N/E</v>
      </c>
      <c r="K353" s="49">
        <f>[1]rates_REPOS!K353</f>
        <v>4.2699999999999996</v>
      </c>
      <c r="L353" s="71">
        <f>[1]rates_REPOS!L353</f>
        <v>4.29</v>
      </c>
      <c r="M353" s="49" t="str">
        <f>[1]rates_REPOS!M353</f>
        <v>N/E</v>
      </c>
    </row>
    <row r="354" spans="1:13" x14ac:dyDescent="0.55000000000000004">
      <c r="A354" s="51">
        <v>42614</v>
      </c>
      <c r="B354" s="49">
        <f>[1]rates_REPOS!B354</f>
        <v>4.6100000000000003</v>
      </c>
      <c r="C354" s="49">
        <f>[1]rates_REPOS!C354</f>
        <v>4.72</v>
      </c>
      <c r="D354" s="49">
        <f>[1]rates_REPOS!D354</f>
        <v>4.92</v>
      </c>
      <c r="E354" s="49" t="str">
        <f>[1]rates_REPOS!E354</f>
        <v>N/E</v>
      </c>
      <c r="F354" s="49" t="str">
        <f>[1]rates_REPOS!F354</f>
        <v>N/E</v>
      </c>
      <c r="G354" s="49" t="str">
        <f>[1]rates_REPOS!G354</f>
        <v>N/E</v>
      </c>
      <c r="H354" s="49" t="str">
        <f>[1]rates_REPOS!H354</f>
        <v>N/E</v>
      </c>
      <c r="I354" s="49" t="str">
        <f>[1]rates_REPOS!I354</f>
        <v>N/E</v>
      </c>
      <c r="J354" s="49" t="str">
        <f>[1]rates_REPOS!J354</f>
        <v>N/E</v>
      </c>
      <c r="K354" s="49">
        <f>[1]rates_REPOS!K354</f>
        <v>4.3</v>
      </c>
      <c r="L354" s="71">
        <f>[1]rates_REPOS!L354</f>
        <v>4.33</v>
      </c>
      <c r="M354" s="49" t="str">
        <f>[1]rates_REPOS!M354</f>
        <v>N/E</v>
      </c>
    </row>
    <row r="355" spans="1:13" x14ac:dyDescent="0.55000000000000004">
      <c r="A355" s="52">
        <v>42644</v>
      </c>
      <c r="B355" s="49">
        <f>[1]rates_REPOS!B355</f>
        <v>5.1100000000000003</v>
      </c>
      <c r="C355" s="49">
        <f>[1]rates_REPOS!C355</f>
        <v>5.19</v>
      </c>
      <c r="D355" s="49">
        <f>[1]rates_REPOS!D355</f>
        <v>5.31</v>
      </c>
      <c r="E355" s="49" t="str">
        <f>[1]rates_REPOS!E355</f>
        <v>N/E</v>
      </c>
      <c r="F355" s="49" t="str">
        <f>[1]rates_REPOS!F355</f>
        <v>N/E</v>
      </c>
      <c r="G355" s="49" t="str">
        <f>[1]rates_REPOS!G355</f>
        <v>N/E</v>
      </c>
      <c r="H355" s="49" t="str">
        <f>[1]rates_REPOS!H355</f>
        <v>N/E</v>
      </c>
      <c r="I355" s="49" t="str">
        <f>[1]rates_REPOS!I355</f>
        <v>N/E</v>
      </c>
      <c r="J355" s="49" t="str">
        <f>[1]rates_REPOS!J355</f>
        <v>N/E</v>
      </c>
      <c r="K355" s="49">
        <f>[1]rates_REPOS!K355</f>
        <v>4.75</v>
      </c>
      <c r="L355" s="71">
        <f>[1]rates_REPOS!L355</f>
        <v>4.7699999999999996</v>
      </c>
      <c r="M355" s="49" t="str">
        <f>[1]rates_REPOS!M355</f>
        <v>N/E</v>
      </c>
    </row>
    <row r="356" spans="1:13" x14ac:dyDescent="0.55000000000000004">
      <c r="A356" s="53">
        <v>42675</v>
      </c>
      <c r="B356" s="49">
        <f>[1]rates_REPOS!B356</f>
        <v>5.34</v>
      </c>
      <c r="C356" s="49">
        <f>[1]rates_REPOS!C356</f>
        <v>5.59</v>
      </c>
      <c r="D356" s="49">
        <f>[1]rates_REPOS!D356</f>
        <v>5.89</v>
      </c>
      <c r="E356" s="49" t="str">
        <f>[1]rates_REPOS!E356</f>
        <v>N/E</v>
      </c>
      <c r="F356" s="49" t="str">
        <f>[1]rates_REPOS!F356</f>
        <v>N/E</v>
      </c>
      <c r="G356" s="49" t="str">
        <f>[1]rates_REPOS!G356</f>
        <v>N/E</v>
      </c>
      <c r="H356" s="49" t="str">
        <f>[1]rates_REPOS!H356</f>
        <v>N/E</v>
      </c>
      <c r="I356" s="49" t="str">
        <f>[1]rates_REPOS!I356</f>
        <v>N/E</v>
      </c>
      <c r="J356" s="49" t="str">
        <f>[1]rates_REPOS!J356</f>
        <v>N/E</v>
      </c>
      <c r="K356" s="49">
        <f>[1]rates_REPOS!K356</f>
        <v>4.9800000000000004</v>
      </c>
      <c r="L356" s="71">
        <f>[1]rates_REPOS!L356</f>
        <v>5</v>
      </c>
      <c r="M356" s="49" t="str">
        <f>[1]rates_REPOS!M356</f>
        <v>N/E</v>
      </c>
    </row>
    <row r="357" spans="1:13" x14ac:dyDescent="0.55000000000000004">
      <c r="A357" s="54">
        <v>42705</v>
      </c>
      <c r="B357" s="49">
        <f>[1]rates_REPOS!B357</f>
        <v>5.84</v>
      </c>
      <c r="C357" s="49">
        <f>[1]rates_REPOS!C357</f>
        <v>6.02</v>
      </c>
      <c r="D357" s="49">
        <f>[1]rates_REPOS!D357</f>
        <v>6.27</v>
      </c>
      <c r="E357" s="49" t="str">
        <f>[1]rates_REPOS!E357</f>
        <v>N/E</v>
      </c>
      <c r="F357" s="49" t="str">
        <f>[1]rates_REPOS!F357</f>
        <v>N/E</v>
      </c>
      <c r="G357" s="49" t="str">
        <f>[1]rates_REPOS!G357</f>
        <v>N/E</v>
      </c>
      <c r="H357" s="49" t="str">
        <f>[1]rates_REPOS!H357</f>
        <v>N/E</v>
      </c>
      <c r="I357" s="49" t="str">
        <f>[1]rates_REPOS!I357</f>
        <v>N/E</v>
      </c>
      <c r="J357" s="49" t="str">
        <f>[1]rates_REPOS!J357</f>
        <v>N/E</v>
      </c>
      <c r="K357" s="49">
        <f>[1]rates_REPOS!K357</f>
        <v>5.57</v>
      </c>
      <c r="L357" s="71">
        <f>[1]rates_REPOS!L357</f>
        <v>5.57</v>
      </c>
      <c r="M357" s="49" t="str">
        <f>[1]rates_REPOS!M357</f>
        <v>N/E</v>
      </c>
    </row>
    <row r="358" spans="1:13" x14ac:dyDescent="0.55000000000000004">
      <c r="A358" s="55">
        <v>42736</v>
      </c>
      <c r="B358" s="49">
        <f>[1]rates_REPOS!B358</f>
        <v>6.13</v>
      </c>
      <c r="C358" s="49">
        <f>[1]rates_REPOS!C358</f>
        <v>6.28</v>
      </c>
      <c r="D358" s="49">
        <f>[1]rates_REPOS!D358</f>
        <v>6.57</v>
      </c>
      <c r="E358" s="49" t="str">
        <f>[1]rates_REPOS!E358</f>
        <v>N/E</v>
      </c>
      <c r="F358" s="49" t="str">
        <f>[1]rates_REPOS!F358</f>
        <v>N/E</v>
      </c>
      <c r="G358" s="49" t="str">
        <f>[1]rates_REPOS!G358</f>
        <v>N/E</v>
      </c>
      <c r="H358" s="49" t="str">
        <f>[1]rates_REPOS!H358</f>
        <v>N/E</v>
      </c>
      <c r="I358" s="49" t="str">
        <f>[1]rates_REPOS!I358</f>
        <v>N/E</v>
      </c>
      <c r="J358" s="49" t="str">
        <f>[1]rates_REPOS!J358</f>
        <v>N/E</v>
      </c>
      <c r="K358" s="49">
        <f>[1]rates_REPOS!K358</f>
        <v>5.77</v>
      </c>
      <c r="L358" s="71">
        <f>[1]rates_REPOS!L358</f>
        <v>5.77</v>
      </c>
      <c r="M358" s="49" t="str">
        <f>[1]rates_REPOS!M358</f>
        <v>N/E</v>
      </c>
    </row>
    <row r="359" spans="1:13" x14ac:dyDescent="0.55000000000000004">
      <c r="A359" s="56">
        <v>42767</v>
      </c>
      <c r="B359" s="49">
        <f>[1]rates_REPOS!B359</f>
        <v>6.44</v>
      </c>
      <c r="C359" s="49">
        <f>[1]rates_REPOS!C359</f>
        <v>6.57</v>
      </c>
      <c r="D359" s="49">
        <f>[1]rates_REPOS!D359</f>
        <v>6.8</v>
      </c>
      <c r="E359" s="49" t="str">
        <f>[1]rates_REPOS!E359</f>
        <v>N/E</v>
      </c>
      <c r="F359" s="49" t="str">
        <f>[1]rates_REPOS!F359</f>
        <v>N/E</v>
      </c>
      <c r="G359" s="49" t="str">
        <f>[1]rates_REPOS!G359</f>
        <v>N/E</v>
      </c>
      <c r="H359" s="49" t="str">
        <f>[1]rates_REPOS!H359</f>
        <v>N/E</v>
      </c>
      <c r="I359" s="49" t="str">
        <f>[1]rates_REPOS!I359</f>
        <v>N/E</v>
      </c>
      <c r="J359" s="49" t="str">
        <f>[1]rates_REPOS!J359</f>
        <v>N/E</v>
      </c>
      <c r="K359" s="49">
        <f>[1]rates_REPOS!K359</f>
        <v>6.12</v>
      </c>
      <c r="L359" s="71">
        <f>[1]rates_REPOS!L359</f>
        <v>6.14</v>
      </c>
      <c r="M359" s="49" t="str">
        <f>[1]rates_REPOS!M359</f>
        <v>N/E</v>
      </c>
    </row>
    <row r="360" spans="1:13" x14ac:dyDescent="0.55000000000000004">
      <c r="A360" s="57">
        <v>42795</v>
      </c>
      <c r="B360" s="49">
        <f>[1]rates_REPOS!B360</f>
        <v>6.63</v>
      </c>
      <c r="C360" s="49">
        <f>[1]rates_REPOS!C360</f>
        <v>6.78</v>
      </c>
      <c r="D360" s="49">
        <f>[1]rates_REPOS!D360</f>
        <v>6.99</v>
      </c>
      <c r="E360" s="49" t="str">
        <f>[1]rates_REPOS!E360</f>
        <v>N/E</v>
      </c>
      <c r="F360" s="49" t="str">
        <f>[1]rates_REPOS!F360</f>
        <v>N/E</v>
      </c>
      <c r="G360" s="49" t="str">
        <f>[1]rates_REPOS!G360</f>
        <v>N/E</v>
      </c>
      <c r="H360" s="49" t="str">
        <f>[1]rates_REPOS!H360</f>
        <v>N/E</v>
      </c>
      <c r="I360" s="49" t="str">
        <f>[1]rates_REPOS!I360</f>
        <v>N/E</v>
      </c>
      <c r="J360" s="49" t="str">
        <f>[1]rates_REPOS!J360</f>
        <v>N/E</v>
      </c>
      <c r="K360" s="49">
        <f>[1]rates_REPOS!K360</f>
        <v>6.29</v>
      </c>
      <c r="L360" s="71">
        <f>[1]rates_REPOS!L360</f>
        <v>6.31</v>
      </c>
      <c r="M360" s="49" t="str">
        <f>[1]rates_REPOS!M360</f>
        <v>N/E</v>
      </c>
    </row>
    <row r="361" spans="1:13" x14ac:dyDescent="0.55000000000000004">
      <c r="A361" s="58">
        <v>42826</v>
      </c>
      <c r="B361" s="49">
        <f>[1]rates_REPOS!B361</f>
        <v>6.87</v>
      </c>
      <c r="C361" s="49">
        <f>[1]rates_REPOS!C361</f>
        <v>6.93</v>
      </c>
      <c r="D361" s="49">
        <f>[1]rates_REPOS!D361</f>
        <v>7.11</v>
      </c>
      <c r="E361" s="49" t="str">
        <f>[1]rates_REPOS!E361</f>
        <v>N/E</v>
      </c>
      <c r="F361" s="49" t="str">
        <f>[1]rates_REPOS!F361</f>
        <v>N/E</v>
      </c>
      <c r="G361" s="49" t="str">
        <f>[1]rates_REPOS!G361</f>
        <v>N/E</v>
      </c>
      <c r="H361" s="49" t="str">
        <f>[1]rates_REPOS!H361</f>
        <v>N/E</v>
      </c>
      <c r="I361" s="49" t="str">
        <f>[1]rates_REPOS!I361</f>
        <v>N/E</v>
      </c>
      <c r="J361" s="49" t="str">
        <f>[1]rates_REPOS!J361</f>
        <v>N/E</v>
      </c>
      <c r="K361" s="49">
        <f>[1]rates_REPOS!K361</f>
        <v>6.55</v>
      </c>
      <c r="L361" s="71">
        <f>[1]rates_REPOS!L361</f>
        <v>6.57</v>
      </c>
      <c r="M361" s="49" t="str">
        <f>[1]rates_REPOS!M361</f>
        <v>N/E</v>
      </c>
    </row>
    <row r="362" spans="1:13" x14ac:dyDescent="0.55000000000000004">
      <c r="A362" s="59">
        <v>42856</v>
      </c>
      <c r="B362" s="49">
        <f>[1]rates_REPOS!B362</f>
        <v>6.98</v>
      </c>
      <c r="C362" s="49">
        <f>[1]rates_REPOS!C362</f>
        <v>7.05</v>
      </c>
      <c r="D362" s="49">
        <f>[1]rates_REPOS!D362</f>
        <v>7.26</v>
      </c>
      <c r="E362" s="49" t="str">
        <f>[1]rates_REPOS!E362</f>
        <v>N/E</v>
      </c>
      <c r="F362" s="49" t="str">
        <f>[1]rates_REPOS!F362</f>
        <v>N/E</v>
      </c>
      <c r="G362" s="49" t="str">
        <f>[1]rates_REPOS!G362</f>
        <v>N/E</v>
      </c>
      <c r="H362" s="49" t="str">
        <f>[1]rates_REPOS!H362</f>
        <v>N/E</v>
      </c>
      <c r="I362" s="49" t="str">
        <f>[1]rates_REPOS!I362</f>
        <v>N/E</v>
      </c>
      <c r="J362" s="49" t="str">
        <f>[1]rates_REPOS!J362</f>
        <v>N/E</v>
      </c>
      <c r="K362" s="49">
        <f>[1]rates_REPOS!K362</f>
        <v>6.62</v>
      </c>
      <c r="L362" s="71">
        <f>[1]rates_REPOS!L362</f>
        <v>6.63</v>
      </c>
      <c r="M362" s="49" t="str">
        <f>[1]rates_REPOS!M362</f>
        <v>N/E</v>
      </c>
    </row>
    <row r="363" spans="1:13" x14ac:dyDescent="0.55000000000000004">
      <c r="A363" s="60">
        <v>42887</v>
      </c>
      <c r="B363" s="49">
        <f>[1]rates_REPOS!B363</f>
        <v>7.21</v>
      </c>
      <c r="C363" s="49">
        <f>[1]rates_REPOS!C363</f>
        <v>7.31</v>
      </c>
      <c r="D363" s="49">
        <f>[1]rates_REPOS!D363</f>
        <v>7.44</v>
      </c>
      <c r="E363" s="49" t="str">
        <f>[1]rates_REPOS!E363</f>
        <v>N/E</v>
      </c>
      <c r="F363" s="49" t="str">
        <f>[1]rates_REPOS!F363</f>
        <v>N/E</v>
      </c>
      <c r="G363" s="49" t="str">
        <f>[1]rates_REPOS!G363</f>
        <v>N/E</v>
      </c>
      <c r="H363" s="49" t="str">
        <f>[1]rates_REPOS!H363</f>
        <v>N/E</v>
      </c>
      <c r="I363" s="49" t="str">
        <f>[1]rates_REPOS!I363</f>
        <v>N/E</v>
      </c>
      <c r="J363" s="49" t="str">
        <f>[1]rates_REPOS!J363</f>
        <v>N/E</v>
      </c>
      <c r="K363" s="49">
        <f>[1]rates_REPOS!K363</f>
        <v>6.83</v>
      </c>
      <c r="L363" s="71">
        <f>[1]rates_REPOS!L363</f>
        <v>6.85</v>
      </c>
      <c r="M363" s="49" t="str">
        <f>[1]rates_REPOS!M363</f>
        <v>N/E</v>
      </c>
    </row>
    <row r="364" spans="1:13" x14ac:dyDescent="0.55000000000000004">
      <c r="A364" s="48">
        <v>42917</v>
      </c>
      <c r="B364" s="49">
        <f>[1]rates_REPOS!B364</f>
        <v>7.37</v>
      </c>
      <c r="C364" s="49">
        <f>[1]rates_REPOS!C364</f>
        <v>7.38</v>
      </c>
      <c r="D364" s="49">
        <f>[1]rates_REPOS!D364</f>
        <v>7.43</v>
      </c>
      <c r="E364" s="49" t="str">
        <f>[1]rates_REPOS!E364</f>
        <v>N/E</v>
      </c>
      <c r="F364" s="49" t="str">
        <f>[1]rates_REPOS!F364</f>
        <v>N/E</v>
      </c>
      <c r="G364" s="49" t="str">
        <f>[1]rates_REPOS!G364</f>
        <v>N/E</v>
      </c>
      <c r="H364" s="49" t="str">
        <f>[1]rates_REPOS!H364</f>
        <v>N/E</v>
      </c>
      <c r="I364" s="49" t="str">
        <f>[1]rates_REPOS!I364</f>
        <v>N/E</v>
      </c>
      <c r="J364" s="49" t="str">
        <f>[1]rates_REPOS!J364</f>
        <v>N/E</v>
      </c>
      <c r="K364" s="49">
        <f>[1]rates_REPOS!K364</f>
        <v>7.05</v>
      </c>
      <c r="L364" s="71">
        <f>[1]rates_REPOS!L364</f>
        <v>7.06</v>
      </c>
      <c r="M364" s="49" t="str">
        <f>[1]rates_REPOS!M364</f>
        <v>N/E</v>
      </c>
    </row>
    <row r="365" spans="1:13" x14ac:dyDescent="0.55000000000000004">
      <c r="A365" s="50">
        <v>42948</v>
      </c>
      <c r="B365" s="49">
        <f>[1]rates_REPOS!B365</f>
        <v>7.38</v>
      </c>
      <c r="C365" s="49">
        <f>[1]rates_REPOS!C365</f>
        <v>7.39</v>
      </c>
      <c r="D365" s="49">
        <f>[1]rates_REPOS!D365</f>
        <v>7.44</v>
      </c>
      <c r="E365" s="49" t="str">
        <f>[1]rates_REPOS!E365</f>
        <v>N/E</v>
      </c>
      <c r="F365" s="49" t="str">
        <f>[1]rates_REPOS!F365</f>
        <v>N/E</v>
      </c>
      <c r="G365" s="49" t="str">
        <f>[1]rates_REPOS!G365</f>
        <v>N/E</v>
      </c>
      <c r="H365" s="49" t="str">
        <f>[1]rates_REPOS!H365</f>
        <v>N/E</v>
      </c>
      <c r="I365" s="49" t="str">
        <f>[1]rates_REPOS!I365</f>
        <v>N/E</v>
      </c>
      <c r="J365" s="49" t="str">
        <f>[1]rates_REPOS!J365</f>
        <v>N/E</v>
      </c>
      <c r="K365" s="49">
        <f>[1]rates_REPOS!K365</f>
        <v>7.03</v>
      </c>
      <c r="L365" s="71">
        <f>[1]rates_REPOS!L365</f>
        <v>7.04</v>
      </c>
      <c r="M365" s="49" t="str">
        <f>[1]rates_REPOS!M365</f>
        <v>N/E</v>
      </c>
    </row>
    <row r="366" spans="1:13" x14ac:dyDescent="0.55000000000000004">
      <c r="A366" s="51">
        <v>42979</v>
      </c>
      <c r="B366" s="49">
        <f>[1]rates_REPOS!B366</f>
        <v>7.38</v>
      </c>
      <c r="C366" s="49">
        <f>[1]rates_REPOS!C366</f>
        <v>7.39</v>
      </c>
      <c r="D366" s="49">
        <f>[1]rates_REPOS!D366</f>
        <v>7.43</v>
      </c>
      <c r="E366" s="49" t="str">
        <f>[1]rates_REPOS!E366</f>
        <v>N/E</v>
      </c>
      <c r="F366" s="49" t="str">
        <f>[1]rates_REPOS!F366</f>
        <v>N/E</v>
      </c>
      <c r="G366" s="49" t="str">
        <f>[1]rates_REPOS!G366</f>
        <v>N/E</v>
      </c>
      <c r="H366" s="49" t="str">
        <f>[1]rates_REPOS!H366</f>
        <v>N/E</v>
      </c>
      <c r="I366" s="49" t="str">
        <f>[1]rates_REPOS!I366</f>
        <v>N/E</v>
      </c>
      <c r="J366" s="49" t="str">
        <f>[1]rates_REPOS!J366</f>
        <v>N/E</v>
      </c>
      <c r="K366" s="49">
        <f>[1]rates_REPOS!K366</f>
        <v>7.03</v>
      </c>
      <c r="L366" s="71">
        <f>[1]rates_REPOS!L366</f>
        <v>7.04</v>
      </c>
      <c r="M366" s="49" t="str">
        <f>[1]rates_REPOS!M366</f>
        <v>N/E</v>
      </c>
    </row>
    <row r="367" spans="1:13" x14ac:dyDescent="0.55000000000000004">
      <c r="A367" s="52">
        <v>43009</v>
      </c>
      <c r="B367" s="49">
        <f>[1]rates_REPOS!B367</f>
        <v>7.38</v>
      </c>
      <c r="C367" s="49">
        <f>[1]rates_REPOS!C367</f>
        <v>7.4</v>
      </c>
      <c r="D367" s="49">
        <f>[1]rates_REPOS!D367</f>
        <v>7.48</v>
      </c>
      <c r="E367" s="49" t="str">
        <f>[1]rates_REPOS!E367</f>
        <v>N/E</v>
      </c>
      <c r="F367" s="49" t="str">
        <f>[1]rates_REPOS!F367</f>
        <v>N/E</v>
      </c>
      <c r="G367" s="49" t="str">
        <f>[1]rates_REPOS!G367</f>
        <v>N/E</v>
      </c>
      <c r="H367" s="49" t="str">
        <f>[1]rates_REPOS!H367</f>
        <v>N/E</v>
      </c>
      <c r="I367" s="49" t="str">
        <f>[1]rates_REPOS!I367</f>
        <v>N/E</v>
      </c>
      <c r="J367" s="49" t="str">
        <f>[1]rates_REPOS!J367</f>
        <v>N/E</v>
      </c>
      <c r="K367" s="49">
        <f>[1]rates_REPOS!K367</f>
        <v>7.02</v>
      </c>
      <c r="L367" s="71">
        <f>[1]rates_REPOS!L367</f>
        <v>7.04</v>
      </c>
      <c r="M367" s="49" t="str">
        <f>[1]rates_REPOS!M367</f>
        <v>N/E</v>
      </c>
    </row>
    <row r="368" spans="1:13" x14ac:dyDescent="0.55000000000000004">
      <c r="A368" s="53">
        <v>43040</v>
      </c>
      <c r="B368" s="49">
        <f>[1]rates_REPOS!B368</f>
        <v>7.38</v>
      </c>
      <c r="C368" s="49">
        <f>[1]rates_REPOS!C368</f>
        <v>7.41</v>
      </c>
      <c r="D368" s="49">
        <f>[1]rates_REPOS!D368</f>
        <v>7.56</v>
      </c>
      <c r="E368" s="49" t="str">
        <f>[1]rates_REPOS!E368</f>
        <v>N/E</v>
      </c>
      <c r="F368" s="49" t="str">
        <f>[1]rates_REPOS!F368</f>
        <v>N/E</v>
      </c>
      <c r="G368" s="49" t="str">
        <f>[1]rates_REPOS!G368</f>
        <v>N/E</v>
      </c>
      <c r="H368" s="49" t="str">
        <f>[1]rates_REPOS!H368</f>
        <v>N/E</v>
      </c>
      <c r="I368" s="49" t="str">
        <f>[1]rates_REPOS!I368</f>
        <v>N/E</v>
      </c>
      <c r="J368" s="49" t="str">
        <f>[1]rates_REPOS!J368</f>
        <v>N/E</v>
      </c>
      <c r="K368" s="49">
        <f>[1]rates_REPOS!K368</f>
        <v>7.02</v>
      </c>
      <c r="L368" s="71">
        <f>[1]rates_REPOS!L368</f>
        <v>7.03</v>
      </c>
      <c r="M368" s="49" t="str">
        <f>[1]rates_REPOS!M368</f>
        <v>N/E</v>
      </c>
    </row>
    <row r="369" spans="1:13" x14ac:dyDescent="0.55000000000000004">
      <c r="A369" s="54">
        <v>43070</v>
      </c>
      <c r="B369" s="49">
        <f>[1]rates_REPOS!B369</f>
        <v>7.51</v>
      </c>
      <c r="C369" s="49">
        <f>[1]rates_REPOS!C369</f>
        <v>7.56</v>
      </c>
      <c r="D369" s="49">
        <f>[1]rates_REPOS!D369</f>
        <v>7.75</v>
      </c>
      <c r="E369" s="49" t="str">
        <f>[1]rates_REPOS!E369</f>
        <v>N/E</v>
      </c>
      <c r="F369" s="49" t="str">
        <f>[1]rates_REPOS!F369</f>
        <v>N/E</v>
      </c>
      <c r="G369" s="49" t="str">
        <f>[1]rates_REPOS!G369</f>
        <v>N/E</v>
      </c>
      <c r="H369" s="49" t="str">
        <f>[1]rates_REPOS!H369</f>
        <v>N/E</v>
      </c>
      <c r="I369" s="49" t="str">
        <f>[1]rates_REPOS!I369</f>
        <v>N/E</v>
      </c>
      <c r="J369" s="49" t="str">
        <f>[1]rates_REPOS!J369</f>
        <v>N/E</v>
      </c>
      <c r="K369" s="49">
        <f>[1]rates_REPOS!K369</f>
        <v>7.21</v>
      </c>
      <c r="L369" s="71">
        <f>[1]rates_REPOS!L369</f>
        <v>7.22</v>
      </c>
      <c r="M369" s="49" t="str">
        <f>[1]rates_REPOS!M369</f>
        <v>N/E</v>
      </c>
    </row>
    <row r="370" spans="1:13" x14ac:dyDescent="0.55000000000000004">
      <c r="A370" s="55">
        <v>43101</v>
      </c>
      <c r="B370" s="49">
        <f>[1]rates_REPOS!B370</f>
        <v>7.64</v>
      </c>
      <c r="C370" s="49">
        <f>[1]rates_REPOS!C370</f>
        <v>7.7</v>
      </c>
      <c r="D370" s="49">
        <f>[1]rates_REPOS!D370</f>
        <v>7.89</v>
      </c>
      <c r="E370" s="49" t="str">
        <f>[1]rates_REPOS!E370</f>
        <v>N/E</v>
      </c>
      <c r="F370" s="49" t="str">
        <f>[1]rates_REPOS!F370</f>
        <v>N/E</v>
      </c>
      <c r="G370" s="49" t="str">
        <f>[1]rates_REPOS!G370</f>
        <v>N/E</v>
      </c>
      <c r="H370" s="49" t="str">
        <f>[1]rates_REPOS!H370</f>
        <v>N/E</v>
      </c>
      <c r="I370" s="49" t="str">
        <f>[1]rates_REPOS!I370</f>
        <v>N/E</v>
      </c>
      <c r="J370" s="49" t="str">
        <f>[1]rates_REPOS!J370</f>
        <v>N/E</v>
      </c>
      <c r="K370" s="49">
        <f>[1]rates_REPOS!K370</f>
        <v>7.29</v>
      </c>
      <c r="L370" s="71">
        <f>[1]rates_REPOS!L370</f>
        <v>7.3</v>
      </c>
      <c r="M370" s="49" t="str">
        <f>[1]rates_REPOS!M370</f>
        <v>N/E</v>
      </c>
    </row>
    <row r="371" spans="1:13" x14ac:dyDescent="0.55000000000000004">
      <c r="A371" s="56">
        <v>43132</v>
      </c>
      <c r="B371" s="49">
        <f>[1]rates_REPOS!B371</f>
        <v>7.78</v>
      </c>
      <c r="C371" s="49">
        <f>[1]rates_REPOS!C371</f>
        <v>7.84</v>
      </c>
      <c r="D371" s="49">
        <f>[1]rates_REPOS!D371</f>
        <v>7.95</v>
      </c>
      <c r="E371" s="49" t="str">
        <f>[1]rates_REPOS!E371</f>
        <v>N/E</v>
      </c>
      <c r="F371" s="49" t="str">
        <f>[1]rates_REPOS!F371</f>
        <v>N/E</v>
      </c>
      <c r="G371" s="49" t="str">
        <f>[1]rates_REPOS!G371</f>
        <v>N/E</v>
      </c>
      <c r="H371" s="49" t="str">
        <f>[1]rates_REPOS!H371</f>
        <v>N/E</v>
      </c>
      <c r="I371" s="49" t="str">
        <f>[1]rates_REPOS!I371</f>
        <v>N/E</v>
      </c>
      <c r="J371" s="49" t="str">
        <f>[1]rates_REPOS!J371</f>
        <v>N/E</v>
      </c>
      <c r="K371" s="49">
        <f>[1]rates_REPOS!K371</f>
        <v>7.49</v>
      </c>
      <c r="L371" s="71">
        <f>[1]rates_REPOS!L371</f>
        <v>7.49</v>
      </c>
      <c r="M371" s="49" t="str">
        <f>[1]rates_REPOS!M371</f>
        <v>N/E</v>
      </c>
    </row>
    <row r="372" spans="1:13" x14ac:dyDescent="0.55000000000000004">
      <c r="A372" s="57">
        <v>43160</v>
      </c>
      <c r="B372" s="49">
        <f>[1]rates_REPOS!B372</f>
        <v>7.83</v>
      </c>
      <c r="C372" s="49">
        <f>[1]rates_REPOS!C372</f>
        <v>7.86</v>
      </c>
      <c r="D372" s="49">
        <f>[1]rates_REPOS!D372</f>
        <v>7.95</v>
      </c>
      <c r="E372" s="49" t="str">
        <f>[1]rates_REPOS!E372</f>
        <v>N/E</v>
      </c>
      <c r="F372" s="49" t="str">
        <f>[1]rates_REPOS!F372</f>
        <v>N/E</v>
      </c>
      <c r="G372" s="49" t="str">
        <f>[1]rates_REPOS!G372</f>
        <v>N/E</v>
      </c>
      <c r="H372" s="49" t="str">
        <f>[1]rates_REPOS!H372</f>
        <v>N/E</v>
      </c>
      <c r="I372" s="49" t="str">
        <f>[1]rates_REPOS!I372</f>
        <v>N/E</v>
      </c>
      <c r="J372" s="49" t="str">
        <f>[1]rates_REPOS!J372</f>
        <v>N/E</v>
      </c>
      <c r="K372" s="49">
        <f>[1]rates_REPOS!K372</f>
        <v>7.56</v>
      </c>
      <c r="L372" s="71">
        <f>[1]rates_REPOS!L372</f>
        <v>7.57</v>
      </c>
      <c r="M372" s="49" t="str">
        <f>[1]rates_REPOS!M372</f>
        <v>N/E</v>
      </c>
    </row>
    <row r="373" spans="1:13" x14ac:dyDescent="0.55000000000000004">
      <c r="A373" s="58">
        <v>43191</v>
      </c>
      <c r="B373" s="49">
        <f>[1]rates_REPOS!B373</f>
        <v>7.84</v>
      </c>
      <c r="C373" s="49">
        <f>[1]rates_REPOS!C373</f>
        <v>7.86</v>
      </c>
      <c r="D373" s="49">
        <f>[1]rates_REPOS!D373</f>
        <v>7.91</v>
      </c>
      <c r="E373" s="49" t="str">
        <f>[1]rates_REPOS!E373</f>
        <v>N/E</v>
      </c>
      <c r="F373" s="49" t="str">
        <f>[1]rates_REPOS!F373</f>
        <v>N/E</v>
      </c>
      <c r="G373" s="49" t="str">
        <f>[1]rates_REPOS!G373</f>
        <v>N/E</v>
      </c>
      <c r="H373" s="49" t="str">
        <f>[1]rates_REPOS!H373</f>
        <v>N/E</v>
      </c>
      <c r="I373" s="49" t="str">
        <f>[1]rates_REPOS!I373</f>
        <v>N/E</v>
      </c>
      <c r="J373" s="49" t="str">
        <f>[1]rates_REPOS!J373</f>
        <v>N/E</v>
      </c>
      <c r="K373" s="49">
        <f>[1]rates_REPOS!K373</f>
        <v>7.53</v>
      </c>
      <c r="L373" s="71">
        <f>[1]rates_REPOS!L373</f>
        <v>7.54</v>
      </c>
      <c r="M373" s="49" t="str">
        <f>[1]rates_REPOS!M373</f>
        <v>N/E</v>
      </c>
    </row>
    <row r="374" spans="1:13" x14ac:dyDescent="0.55000000000000004">
      <c r="A374" s="59">
        <v>43221</v>
      </c>
      <c r="B374" s="49">
        <f>[1]rates_REPOS!B374</f>
        <v>7.85</v>
      </c>
      <c r="C374" s="49">
        <f>[1]rates_REPOS!C374</f>
        <v>7.89</v>
      </c>
      <c r="D374" s="49">
        <f>[1]rates_REPOS!D374</f>
        <v>7.96</v>
      </c>
      <c r="E374" s="49" t="str">
        <f>[1]rates_REPOS!E374</f>
        <v>N/E</v>
      </c>
      <c r="F374" s="49" t="str">
        <f>[1]rates_REPOS!F374</f>
        <v>N/E</v>
      </c>
      <c r="G374" s="49" t="str">
        <f>[1]rates_REPOS!G374</f>
        <v>N/E</v>
      </c>
      <c r="H374" s="49" t="str">
        <f>[1]rates_REPOS!H374</f>
        <v>N/E</v>
      </c>
      <c r="I374" s="49" t="str">
        <f>[1]rates_REPOS!I374</f>
        <v>N/E</v>
      </c>
      <c r="J374" s="49" t="str">
        <f>[1]rates_REPOS!J374</f>
        <v>N/E</v>
      </c>
      <c r="K374" s="49">
        <f>[1]rates_REPOS!K374</f>
        <v>7.56</v>
      </c>
      <c r="L374" s="71">
        <f>[1]rates_REPOS!L374</f>
        <v>7.58</v>
      </c>
      <c r="M374" s="49" t="str">
        <f>[1]rates_REPOS!M374</f>
        <v>N/E</v>
      </c>
    </row>
    <row r="375" spans="1:13" x14ac:dyDescent="0.55000000000000004">
      <c r="A375" s="60">
        <v>43252</v>
      </c>
      <c r="B375" s="49">
        <f>[1]rates_REPOS!B375</f>
        <v>7.93</v>
      </c>
      <c r="C375" s="49">
        <f>[1]rates_REPOS!C375</f>
        <v>8.02</v>
      </c>
      <c r="D375" s="49">
        <f>[1]rates_REPOS!D375</f>
        <v>8.1199999999999992</v>
      </c>
      <c r="E375" s="49" t="str">
        <f>[1]rates_REPOS!E375</f>
        <v>N/E</v>
      </c>
      <c r="F375" s="49" t="str">
        <f>[1]rates_REPOS!F375</f>
        <v>N/E</v>
      </c>
      <c r="G375" s="49" t="str">
        <f>[1]rates_REPOS!G375</f>
        <v>N/E</v>
      </c>
      <c r="H375" s="49" t="str">
        <f>[1]rates_REPOS!H375</f>
        <v>N/E</v>
      </c>
      <c r="I375" s="49" t="str">
        <f>[1]rates_REPOS!I375</f>
        <v>N/E</v>
      </c>
      <c r="J375" s="49" t="str">
        <f>[1]rates_REPOS!J375</f>
        <v>N/E</v>
      </c>
      <c r="K375" s="49">
        <f>[1]rates_REPOS!K375</f>
        <v>7.63</v>
      </c>
      <c r="L375" s="71">
        <f>[1]rates_REPOS!L375</f>
        <v>7.64</v>
      </c>
      <c r="M375" s="49" t="str">
        <f>[1]rates_REPOS!M375</f>
        <v>N/E</v>
      </c>
    </row>
    <row r="376" spans="1:13" x14ac:dyDescent="0.55000000000000004">
      <c r="A376" s="48">
        <v>43282</v>
      </c>
      <c r="B376" s="49">
        <f>[1]rates_REPOS!B376</f>
        <v>8.1</v>
      </c>
      <c r="C376" s="49">
        <f>[1]rates_REPOS!C376</f>
        <v>8.15</v>
      </c>
      <c r="D376" s="49">
        <f>[1]rates_REPOS!D376</f>
        <v>8.2100000000000009</v>
      </c>
      <c r="E376" s="49" t="str">
        <f>[1]rates_REPOS!E376</f>
        <v>N/E</v>
      </c>
      <c r="F376" s="49" t="str">
        <f>[1]rates_REPOS!F376</f>
        <v>N/E</v>
      </c>
      <c r="G376" s="49" t="str">
        <f>[1]rates_REPOS!G376</f>
        <v>N/E</v>
      </c>
      <c r="H376" s="49" t="str">
        <f>[1]rates_REPOS!H376</f>
        <v>N/E</v>
      </c>
      <c r="I376" s="49" t="str">
        <f>[1]rates_REPOS!I376</f>
        <v>N/E</v>
      </c>
      <c r="J376" s="49" t="str">
        <f>[1]rates_REPOS!J376</f>
        <v>N/E</v>
      </c>
      <c r="K376" s="49">
        <f>[1]rates_REPOS!K376</f>
        <v>7.79</v>
      </c>
      <c r="L376" s="71">
        <f>[1]rates_REPOS!L376</f>
        <v>7.81</v>
      </c>
      <c r="M376" s="49" t="str">
        <f>[1]rates_REPOS!M376</f>
        <v>N/E</v>
      </c>
    </row>
    <row r="377" spans="1:13" x14ac:dyDescent="0.55000000000000004">
      <c r="A377" s="82">
        <v>43313</v>
      </c>
      <c r="B377" s="49">
        <f>[1]rates_REPOS!B377</f>
        <v>8.11</v>
      </c>
      <c r="C377" s="49">
        <f>[1]rates_REPOS!C377</f>
        <v>8.14</v>
      </c>
      <c r="D377" s="49">
        <f>[1]rates_REPOS!D377</f>
        <v>8.2100000000000009</v>
      </c>
      <c r="E377" s="49" t="str">
        <f>[1]rates_REPOS!E377</f>
        <v>N/E</v>
      </c>
      <c r="F377" s="49" t="str">
        <f>[1]rates_REPOS!F377</f>
        <v>N/E</v>
      </c>
      <c r="G377" s="49" t="str">
        <f>[1]rates_REPOS!G377</f>
        <v>N/E</v>
      </c>
      <c r="H377" s="49" t="str">
        <f>[1]rates_REPOS!H377</f>
        <v>N/E</v>
      </c>
      <c r="I377" s="49" t="str">
        <f>[1]rates_REPOS!I377</f>
        <v>N/E</v>
      </c>
      <c r="J377" s="49" t="str">
        <f>[1]rates_REPOS!J377</f>
        <v>N/E</v>
      </c>
      <c r="K377" s="49">
        <f>[1]rates_REPOS!K377</f>
        <v>7.79</v>
      </c>
      <c r="L377" s="71">
        <f>[1]rates_REPOS!L377</f>
        <v>7.8</v>
      </c>
      <c r="M377" s="49" t="str">
        <f>[1]rates_REPOS!M377</f>
        <v>N/E</v>
      </c>
    </row>
    <row r="378" spans="1:13" x14ac:dyDescent="0.55000000000000004">
      <c r="A378" s="83">
        <v>43344</v>
      </c>
      <c r="B378" s="49">
        <f>[1]rates_REPOS!B378</f>
        <v>8.11</v>
      </c>
      <c r="C378" s="49">
        <f>[1]rates_REPOS!C378</f>
        <v>8.17</v>
      </c>
      <c r="D378" s="49">
        <f>[1]rates_REPOS!D378</f>
        <v>8.2200000000000006</v>
      </c>
      <c r="E378" s="49" t="str">
        <f>[1]rates_REPOS!E378</f>
        <v>N/E</v>
      </c>
      <c r="F378" s="49" t="str">
        <f>[1]rates_REPOS!F378</f>
        <v>N/E</v>
      </c>
      <c r="G378" s="49" t="str">
        <f>[1]rates_REPOS!G378</f>
        <v>N/E</v>
      </c>
      <c r="H378" s="49" t="str">
        <f>[1]rates_REPOS!H378</f>
        <v>N/E</v>
      </c>
      <c r="I378" s="49" t="str">
        <f>[1]rates_REPOS!I378</f>
        <v>N/E</v>
      </c>
      <c r="J378" s="49" t="str">
        <f>[1]rates_REPOS!J378</f>
        <v>N/E</v>
      </c>
      <c r="K378" s="49">
        <f>[1]rates_REPOS!K378</f>
        <v>7.79</v>
      </c>
      <c r="L378" s="71">
        <f>[1]rates_REPOS!L378</f>
        <v>7.8</v>
      </c>
      <c r="M378" s="49" t="str">
        <f>[1]rates_REPOS!M378</f>
        <v>N/E</v>
      </c>
    </row>
    <row r="379" spans="1:13" x14ac:dyDescent="0.55000000000000004">
      <c r="A379" s="84">
        <v>43374</v>
      </c>
      <c r="B379" s="49">
        <f>[1]rates_REPOS!B379</f>
        <v>8.1199999999999992</v>
      </c>
      <c r="C379" s="49">
        <f>[1]rates_REPOS!C379</f>
        <v>8.17</v>
      </c>
      <c r="D379" s="49">
        <f>[1]rates_REPOS!D379</f>
        <v>8.2200000000000006</v>
      </c>
      <c r="E379" s="49" t="str">
        <f>[1]rates_REPOS!E379</f>
        <v>N/E</v>
      </c>
      <c r="F379" s="49" t="str">
        <f>[1]rates_REPOS!F379</f>
        <v>N/E</v>
      </c>
      <c r="G379" s="49" t="str">
        <f>[1]rates_REPOS!G379</f>
        <v>N/E</v>
      </c>
      <c r="H379" s="49" t="str">
        <f>[1]rates_REPOS!H379</f>
        <v>N/E</v>
      </c>
      <c r="I379" s="49" t="str">
        <f>[1]rates_REPOS!I379</f>
        <v>N/E</v>
      </c>
      <c r="J379" s="49" t="str">
        <f>[1]rates_REPOS!J379</f>
        <v>N/E</v>
      </c>
      <c r="K379" s="49">
        <f>[1]rates_REPOS!K379</f>
        <v>7.81</v>
      </c>
      <c r="L379" s="71">
        <f>[1]rates_REPOS!L379</f>
        <v>7.81</v>
      </c>
      <c r="M379" s="49" t="str">
        <f>[1]rates_REPOS!M379</f>
        <v>N/E</v>
      </c>
    </row>
    <row r="380" spans="1:13" x14ac:dyDescent="0.55000000000000004">
      <c r="A380" s="85">
        <v>43405</v>
      </c>
      <c r="B380" s="49">
        <f>[1]rates_REPOS!B380</f>
        <v>8.25</v>
      </c>
      <c r="C380" s="49">
        <f>[1]rates_REPOS!C380</f>
        <v>8.3699999999999992</v>
      </c>
      <c r="D380" s="49">
        <f>[1]rates_REPOS!D380</f>
        <v>8.48</v>
      </c>
      <c r="E380" s="49" t="str">
        <f>[1]rates_REPOS!E380</f>
        <v>N/E</v>
      </c>
      <c r="F380" s="49" t="str">
        <f>[1]rates_REPOS!F380</f>
        <v>N/E</v>
      </c>
      <c r="G380" s="49" t="str">
        <f>[1]rates_REPOS!G380</f>
        <v>N/E</v>
      </c>
      <c r="H380" s="49" t="str">
        <f>[1]rates_REPOS!H380</f>
        <v>N/E</v>
      </c>
      <c r="I380" s="49" t="str">
        <f>[1]rates_REPOS!I380</f>
        <v>N/E</v>
      </c>
      <c r="J380" s="49" t="str">
        <f>[1]rates_REPOS!J380</f>
        <v>N/E</v>
      </c>
      <c r="K380" s="49">
        <f>[1]rates_REPOS!K380</f>
        <v>7.93</v>
      </c>
      <c r="L380" s="71">
        <f>[1]rates_REPOS!L380</f>
        <v>7.93</v>
      </c>
      <c r="M380" s="49" t="str">
        <f>[1]rates_REPOS!M380</f>
        <v>N/E</v>
      </c>
    </row>
    <row r="381" spans="1:13" x14ac:dyDescent="0.55000000000000004">
      <c r="A381" s="86">
        <v>43435</v>
      </c>
      <c r="B381" s="49">
        <f>[1]rates_REPOS!B381</f>
        <v>8.41</v>
      </c>
      <c r="C381" s="49">
        <f>[1]rates_REPOS!C381</f>
        <v>8.5</v>
      </c>
      <c r="D381" s="49">
        <f>[1]rates_REPOS!D381</f>
        <v>8.6199999999999992</v>
      </c>
      <c r="E381" s="49" t="str">
        <f>[1]rates_REPOS!E381</f>
        <v>N/E</v>
      </c>
      <c r="F381" s="49" t="str">
        <f>[1]rates_REPOS!F381</f>
        <v>N/E</v>
      </c>
      <c r="G381" s="49" t="str">
        <f>[1]rates_REPOS!G381</f>
        <v>N/E</v>
      </c>
      <c r="H381" s="49" t="str">
        <f>[1]rates_REPOS!H381</f>
        <v>N/E</v>
      </c>
      <c r="I381" s="49" t="str">
        <f>[1]rates_REPOS!I381</f>
        <v>N/E</v>
      </c>
      <c r="J381" s="49" t="str">
        <f>[1]rates_REPOS!J381</f>
        <v>N/E</v>
      </c>
      <c r="K381" s="49">
        <f>[1]rates_REPOS!K381</f>
        <v>8.18</v>
      </c>
      <c r="L381" s="71">
        <f>[1]rates_REPOS!L381</f>
        <v>8.18</v>
      </c>
      <c r="M381" s="49" t="str">
        <f>[1]rates_REPOS!M381</f>
        <v>N/E</v>
      </c>
    </row>
    <row r="382" spans="1:13" x14ac:dyDescent="0.55000000000000004">
      <c r="A382" s="87">
        <v>43466</v>
      </c>
      <c r="B382" s="49">
        <f>[1]rates_REPOS!B382</f>
        <v>8.59</v>
      </c>
      <c r="C382" s="49">
        <f>[1]rates_REPOS!C382</f>
        <v>8.6199999999999992</v>
      </c>
      <c r="D382" s="49">
        <f>[1]rates_REPOS!D382</f>
        <v>8.64</v>
      </c>
      <c r="E382" s="49" t="str">
        <f>[1]rates_REPOS!E382</f>
        <v>N/E</v>
      </c>
      <c r="F382" s="49" t="str">
        <f>[1]rates_REPOS!F382</f>
        <v>N/E</v>
      </c>
      <c r="G382" s="49" t="str">
        <f>[1]rates_REPOS!G382</f>
        <v>N/E</v>
      </c>
      <c r="H382" s="49" t="str">
        <f>[1]rates_REPOS!H382</f>
        <v>N/E</v>
      </c>
      <c r="I382" s="49" t="str">
        <f>[1]rates_REPOS!I382</f>
        <v>N/E</v>
      </c>
      <c r="J382" s="49" t="str">
        <f>[1]rates_REPOS!J382</f>
        <v>N/E</v>
      </c>
      <c r="K382" s="49">
        <f>[1]rates_REPOS!K382</f>
        <v>8.2799999999999994</v>
      </c>
      <c r="L382" s="71">
        <f>[1]rates_REPOS!L382</f>
        <v>8.26</v>
      </c>
      <c r="M382" s="49" t="str">
        <f>[1]rates_REPOS!M382</f>
        <v>N/E</v>
      </c>
    </row>
    <row r="383" spans="1:13" x14ac:dyDescent="0.55000000000000004">
      <c r="A383" s="88">
        <v>43497</v>
      </c>
      <c r="B383" s="49">
        <f>[1]rates_REPOS!B383</f>
        <v>8.56</v>
      </c>
      <c r="C383" s="49">
        <f>[1]rates_REPOS!C383</f>
        <v>8.57</v>
      </c>
      <c r="D383" s="49">
        <f>[1]rates_REPOS!D383</f>
        <v>8.57</v>
      </c>
      <c r="E383" s="49" t="str">
        <f>[1]rates_REPOS!E383</f>
        <v>N/E</v>
      </c>
      <c r="F383" s="49" t="str">
        <f>[1]rates_REPOS!F383</f>
        <v>N/E</v>
      </c>
      <c r="G383" s="49" t="str">
        <f>[1]rates_REPOS!G383</f>
        <v>N/E</v>
      </c>
      <c r="H383" s="49" t="str">
        <f>[1]rates_REPOS!H383</f>
        <v>N/E</v>
      </c>
      <c r="I383" s="49" t="str">
        <f>[1]rates_REPOS!I383</f>
        <v>N/E</v>
      </c>
      <c r="J383" s="49" t="str">
        <f>[1]rates_REPOS!J383</f>
        <v>N/E</v>
      </c>
      <c r="K383" s="49">
        <f>[1]rates_REPOS!K383</f>
        <v>8.2899999999999991</v>
      </c>
      <c r="L383" s="71">
        <f>[1]rates_REPOS!L383</f>
        <v>8.26</v>
      </c>
      <c r="M383" s="49" t="str">
        <f>[1]rates_REPOS!M383</f>
        <v>N/E</v>
      </c>
    </row>
    <row r="384" spans="1:13" x14ac:dyDescent="0.55000000000000004">
      <c r="A384" s="89">
        <v>43525</v>
      </c>
      <c r="B384" s="49">
        <f>[1]rates_REPOS!B384</f>
        <v>8.52</v>
      </c>
      <c r="C384" s="49">
        <f>[1]rates_REPOS!C384</f>
        <v>8.52</v>
      </c>
      <c r="D384" s="49">
        <f>[1]rates_REPOS!D384</f>
        <v>8.52</v>
      </c>
      <c r="E384" s="49" t="str">
        <f>[1]rates_REPOS!E384</f>
        <v>N/E</v>
      </c>
      <c r="F384" s="49" t="str">
        <f>[1]rates_REPOS!F384</f>
        <v>N/E</v>
      </c>
      <c r="G384" s="49" t="str">
        <f>[1]rates_REPOS!G384</f>
        <v>N/E</v>
      </c>
      <c r="H384" s="49" t="str">
        <f>[1]rates_REPOS!H384</f>
        <v>N/E</v>
      </c>
      <c r="I384" s="49" t="str">
        <f>[1]rates_REPOS!I384</f>
        <v>N/E</v>
      </c>
      <c r="J384" s="49" t="str">
        <f>[1]rates_REPOS!J384</f>
        <v>N/E</v>
      </c>
      <c r="K384" s="49">
        <f>[1]rates_REPOS!K384</f>
        <v>8.2799999999999994</v>
      </c>
      <c r="L384" s="71">
        <f>[1]rates_REPOS!L384</f>
        <v>8.27</v>
      </c>
      <c r="M384" s="49" t="str">
        <f>[1]rates_REPOS!M384</f>
        <v>N/E</v>
      </c>
    </row>
    <row r="385" spans="1:13" x14ac:dyDescent="0.55000000000000004">
      <c r="A385" s="90">
        <v>43556</v>
      </c>
      <c r="B385" s="49">
        <f>[1]rates_REPOS!B385</f>
        <v>8.5</v>
      </c>
      <c r="C385" s="49">
        <f>[1]rates_REPOS!C385</f>
        <v>8.5</v>
      </c>
      <c r="D385" s="49">
        <f>[1]rates_REPOS!D385</f>
        <v>8.5</v>
      </c>
      <c r="E385" s="49" t="str">
        <f>[1]rates_REPOS!E385</f>
        <v>N/E</v>
      </c>
      <c r="F385" s="49" t="str">
        <f>[1]rates_REPOS!F385</f>
        <v>N/E</v>
      </c>
      <c r="G385" s="49" t="str">
        <f>[1]rates_REPOS!G385</f>
        <v>N/E</v>
      </c>
      <c r="H385" s="49" t="str">
        <f>[1]rates_REPOS!H385</f>
        <v>N/E</v>
      </c>
      <c r="I385" s="49" t="str">
        <f>[1]rates_REPOS!I385</f>
        <v>N/E</v>
      </c>
      <c r="J385" s="49" t="str">
        <f>[1]rates_REPOS!J385</f>
        <v>N/E</v>
      </c>
      <c r="K385" s="49">
        <f>[1]rates_REPOS!K385</f>
        <v>8.2899999999999991</v>
      </c>
      <c r="L385" s="71">
        <f>[1]rates_REPOS!L385</f>
        <v>8.2799999999999994</v>
      </c>
      <c r="M385" s="49" t="str">
        <f>[1]rates_REPOS!M385</f>
        <v>N/E</v>
      </c>
    </row>
    <row r="386" spans="1:13" x14ac:dyDescent="0.55000000000000004">
      <c r="A386" s="91">
        <v>43586</v>
      </c>
      <c r="B386" s="49">
        <f>[1]rates_REPOS!B386</f>
        <v>8.51</v>
      </c>
      <c r="C386" s="49">
        <f>[1]rates_REPOS!C386</f>
        <v>8.51</v>
      </c>
      <c r="D386" s="49">
        <f>[1]rates_REPOS!D386</f>
        <v>8.5</v>
      </c>
      <c r="E386" s="49" t="str">
        <f>[1]rates_REPOS!E386</f>
        <v>N/E</v>
      </c>
      <c r="F386" s="49" t="str">
        <f>[1]rates_REPOS!F386</f>
        <v>N/E</v>
      </c>
      <c r="G386" s="49" t="str">
        <f>[1]rates_REPOS!G386</f>
        <v>N/E</v>
      </c>
      <c r="H386" s="49" t="str">
        <f>[1]rates_REPOS!H386</f>
        <v>N/E</v>
      </c>
      <c r="I386" s="49" t="str">
        <f>[1]rates_REPOS!I386</f>
        <v>N/E</v>
      </c>
      <c r="J386" s="49" t="str">
        <f>[1]rates_REPOS!J386</f>
        <v>N/E</v>
      </c>
      <c r="K386" s="49">
        <f>[1]rates_REPOS!K386</f>
        <v>8.3000000000000007</v>
      </c>
      <c r="L386" s="71">
        <f>[1]rates_REPOS!L386</f>
        <v>8.2899999999999991</v>
      </c>
      <c r="M386" s="49" t="str">
        <f>[1]rates_REPOS!M386</f>
        <v>N/E</v>
      </c>
    </row>
    <row r="387" spans="1:13" x14ac:dyDescent="0.55000000000000004">
      <c r="A387" s="92">
        <v>43617</v>
      </c>
      <c r="B387" s="49">
        <f>[1]rates_REPOS!B387</f>
        <v>8.51</v>
      </c>
      <c r="C387" s="49">
        <f>[1]rates_REPOS!C387</f>
        <v>8.52</v>
      </c>
      <c r="D387" s="49">
        <f>[1]rates_REPOS!D387</f>
        <v>8.49</v>
      </c>
      <c r="E387" s="49" t="str">
        <f>[1]rates_REPOS!E387</f>
        <v>N/E</v>
      </c>
      <c r="F387" s="49" t="str">
        <f>[1]rates_REPOS!F387</f>
        <v>N/E</v>
      </c>
      <c r="G387" s="49" t="str">
        <f>[1]rates_REPOS!G387</f>
        <v>N/E</v>
      </c>
      <c r="H387" s="49" t="str">
        <f>[1]rates_REPOS!H387</f>
        <v>N/E</v>
      </c>
      <c r="I387" s="49" t="str">
        <f>[1]rates_REPOS!I387</f>
        <v>N/E</v>
      </c>
      <c r="J387" s="49" t="str">
        <f>[1]rates_REPOS!J387</f>
        <v>N/E</v>
      </c>
      <c r="K387" s="49">
        <f>[1]rates_REPOS!K387</f>
        <v>8.2799999999999994</v>
      </c>
      <c r="L387" s="71">
        <f>[1]rates_REPOS!L387</f>
        <v>8.27</v>
      </c>
      <c r="M387" s="49" t="str">
        <f>[1]rates_REPOS!M387</f>
        <v>N/E</v>
      </c>
    </row>
    <row r="388" spans="1:13" x14ac:dyDescent="0.55000000000000004">
      <c r="A388" s="93">
        <v>43647</v>
      </c>
      <c r="B388" s="49">
        <f>[1]rates_REPOS!B388</f>
        <v>8.48</v>
      </c>
      <c r="C388" s="49">
        <f>[1]rates_REPOS!C388</f>
        <v>8.4499999999999993</v>
      </c>
      <c r="D388" s="49">
        <f>[1]rates_REPOS!D388</f>
        <v>8.39</v>
      </c>
      <c r="E388" s="49" t="str">
        <f>[1]rates_REPOS!E388</f>
        <v>N/E</v>
      </c>
      <c r="F388" s="49" t="str">
        <f>[1]rates_REPOS!F388</f>
        <v>N/E</v>
      </c>
      <c r="G388" s="49" t="str">
        <f>[1]rates_REPOS!G388</f>
        <v>N/E</v>
      </c>
      <c r="H388" s="49" t="str">
        <f>[1]rates_REPOS!H388</f>
        <v>N/E</v>
      </c>
      <c r="I388" s="49" t="str">
        <f>[1]rates_REPOS!I388</f>
        <v>N/E</v>
      </c>
      <c r="J388" s="49" t="str">
        <f>[1]rates_REPOS!J388</f>
        <v>N/E</v>
      </c>
      <c r="K388" s="49">
        <f>[1]rates_REPOS!K388</f>
        <v>8.2799999999999994</v>
      </c>
      <c r="L388" s="71">
        <f>[1]rates_REPOS!L388</f>
        <v>8.2799999999999994</v>
      </c>
      <c r="M388" s="49" t="str">
        <f>[1]rates_REPOS!M388</f>
        <v>N/E</v>
      </c>
    </row>
    <row r="389" spans="1:13" x14ac:dyDescent="0.55000000000000004">
      <c r="A389" s="93">
        <v>43678</v>
      </c>
      <c r="B389" s="49">
        <f>[1]rates_REPOS!B389</f>
        <v>8.3699999999999992</v>
      </c>
      <c r="C389" s="49">
        <f>[1]rates_REPOS!C389</f>
        <v>8.33</v>
      </c>
      <c r="D389" s="49">
        <f>[1]rates_REPOS!D389</f>
        <v>8.2200000000000006</v>
      </c>
      <c r="E389" s="49" t="str">
        <f>[1]rates_REPOS!E389</f>
        <v>N/E</v>
      </c>
      <c r="F389" s="49" t="str">
        <f>[1]rates_REPOS!F389</f>
        <v>N/E</v>
      </c>
      <c r="G389" s="49" t="str">
        <f>[1]rates_REPOS!G389</f>
        <v>N/E</v>
      </c>
      <c r="H389" s="49" t="str">
        <f>[1]rates_REPOS!H389</f>
        <v>N/E</v>
      </c>
      <c r="I389" s="49" t="str">
        <f>[1]rates_REPOS!I389</f>
        <v>N/E</v>
      </c>
      <c r="J389" s="49" t="str">
        <f>[1]rates_REPOS!J389</f>
        <v>N/E</v>
      </c>
      <c r="K389" s="49">
        <f>[1]rates_REPOS!K389</f>
        <v>8.16</v>
      </c>
      <c r="L389" s="71">
        <f>[1]rates_REPOS!L389</f>
        <v>8.16</v>
      </c>
      <c r="M389" s="49" t="str">
        <f>[1]rates_REPOS!M389</f>
        <v>N/E</v>
      </c>
    </row>
    <row r="390" spans="1:13" x14ac:dyDescent="0.55000000000000004">
      <c r="A390" s="93">
        <v>43709</v>
      </c>
      <c r="B390" s="49">
        <f>[1]rates_REPOS!B390</f>
        <v>8.1999999999999993</v>
      </c>
      <c r="C390" s="49">
        <f>[1]rates_REPOS!C390</f>
        <v>8.11</v>
      </c>
      <c r="D390" s="49">
        <f>[1]rates_REPOS!D390</f>
        <v>7.94</v>
      </c>
      <c r="E390" s="49" t="str">
        <f>[1]rates_REPOS!E390</f>
        <v>N/E</v>
      </c>
      <c r="F390" s="49" t="str">
        <f>[1]rates_REPOS!F390</f>
        <v>N/E</v>
      </c>
      <c r="G390" s="49" t="str">
        <f>[1]rates_REPOS!G390</f>
        <v>N/E</v>
      </c>
      <c r="H390" s="49" t="str">
        <f>[1]rates_REPOS!H390</f>
        <v>N/E</v>
      </c>
      <c r="I390" s="49" t="str">
        <f>[1]rates_REPOS!I390</f>
        <v>N/E</v>
      </c>
      <c r="J390" s="49" t="str">
        <f>[1]rates_REPOS!J390</f>
        <v>N/E</v>
      </c>
      <c r="K390" s="49">
        <f>[1]rates_REPOS!K390</f>
        <v>8.06</v>
      </c>
      <c r="L390" s="71">
        <f>[1]rates_REPOS!L390</f>
        <v>8.07</v>
      </c>
      <c r="M390" s="49" t="str">
        <f>[1]rates_REPOS!M390</f>
        <v>N/E</v>
      </c>
    </row>
    <row r="391" spans="1:13" x14ac:dyDescent="0.55000000000000004">
      <c r="A391" s="93">
        <v>43739</v>
      </c>
      <c r="B391" s="49">
        <f>[1]rates_REPOS!B391</f>
        <v>8</v>
      </c>
      <c r="C391" s="49">
        <f>[1]rates_REPOS!C391</f>
        <v>7.89</v>
      </c>
      <c r="D391" s="49">
        <f>[1]rates_REPOS!D391</f>
        <v>7.64</v>
      </c>
      <c r="E391" s="49" t="str">
        <f>[1]rates_REPOS!E391</f>
        <v>N/E</v>
      </c>
      <c r="F391" s="49" t="str">
        <f>[1]rates_REPOS!F391</f>
        <v>N/E</v>
      </c>
      <c r="G391" s="49" t="str">
        <f>[1]rates_REPOS!G391</f>
        <v>N/E</v>
      </c>
      <c r="H391" s="49" t="str">
        <f>[1]rates_REPOS!H391</f>
        <v>N/E</v>
      </c>
      <c r="I391" s="49" t="str">
        <f>[1]rates_REPOS!I391</f>
        <v>N/E</v>
      </c>
      <c r="J391" s="49" t="str">
        <f>[1]rates_REPOS!J391</f>
        <v>N/E</v>
      </c>
      <c r="K391" s="49">
        <f>[1]rates_REPOS!K391</f>
        <v>7.78</v>
      </c>
      <c r="L391" s="71">
        <f>[1]rates_REPOS!L391</f>
        <v>7.78</v>
      </c>
      <c r="M391" s="49" t="str">
        <f>[1]rates_REPOS!M391</f>
        <v>N/E</v>
      </c>
    </row>
    <row r="392" spans="1:13" x14ac:dyDescent="0.55000000000000004">
      <c r="A392" s="93">
        <v>43770</v>
      </c>
      <c r="B392" s="49">
        <f>[1]rates_REPOS!B392</f>
        <v>7.87</v>
      </c>
      <c r="C392" s="49">
        <f>[1]rates_REPOS!C392</f>
        <v>7.7</v>
      </c>
      <c r="D392" s="49">
        <f>[1]rates_REPOS!D392</f>
        <v>7.54</v>
      </c>
      <c r="E392" s="49" t="str">
        <f>[1]rates_REPOS!E392</f>
        <v>N/E</v>
      </c>
      <c r="F392" s="49" t="str">
        <f>[1]rates_REPOS!F392</f>
        <v>N/E</v>
      </c>
      <c r="G392" s="49" t="str">
        <f>[1]rates_REPOS!G392</f>
        <v>N/E</v>
      </c>
      <c r="H392" s="49" t="str">
        <f>[1]rates_REPOS!H392</f>
        <v>N/E</v>
      </c>
      <c r="I392" s="49" t="str">
        <f>[1]rates_REPOS!I392</f>
        <v>N/E</v>
      </c>
      <c r="J392" s="49" t="str">
        <f>[1]rates_REPOS!J392</f>
        <v>N/E</v>
      </c>
      <c r="K392" s="49">
        <f>[1]rates_REPOS!K392</f>
        <v>7.77</v>
      </c>
      <c r="L392" s="71">
        <f>[1]rates_REPOS!L392</f>
        <v>7.76</v>
      </c>
      <c r="M392" s="49" t="str">
        <f>[1]rates_REPOS!M392</f>
        <v>N/E</v>
      </c>
    </row>
    <row r="393" spans="1:13" x14ac:dyDescent="0.55000000000000004">
      <c r="A393" s="93">
        <v>43800</v>
      </c>
      <c r="B393" s="49">
        <f>[1]rates_REPOS!B393</f>
        <v>7.7</v>
      </c>
      <c r="C393" s="49">
        <f>[1]rates_REPOS!C393</f>
        <v>7.56</v>
      </c>
      <c r="D393" s="49">
        <f>[1]rates_REPOS!D393</f>
        <v>7.43</v>
      </c>
      <c r="E393" s="49" t="str">
        <f>[1]rates_REPOS!E393</f>
        <v>N/E</v>
      </c>
      <c r="F393" s="49" t="str">
        <f>[1]rates_REPOS!F393</f>
        <v>N/E</v>
      </c>
      <c r="G393" s="49" t="str">
        <f>[1]rates_REPOS!G393</f>
        <v>N/E</v>
      </c>
      <c r="H393" s="49" t="str">
        <f>[1]rates_REPOS!H393</f>
        <v>N/E</v>
      </c>
      <c r="I393" s="49" t="str">
        <f>[1]rates_REPOS!I393</f>
        <v>N/E</v>
      </c>
      <c r="J393" s="49" t="str">
        <f>[1]rates_REPOS!J393</f>
        <v>N/E</v>
      </c>
      <c r="K393" s="49">
        <f>[1]rates_REPOS!K393</f>
        <v>7.48</v>
      </c>
      <c r="L393" s="71">
        <f>[1]rates_REPOS!L393</f>
        <v>7.46</v>
      </c>
      <c r="M393" s="49" t="str">
        <f>[1]rates_REPOS!M393</f>
        <v>N/E</v>
      </c>
    </row>
    <row r="394" spans="1:13" x14ac:dyDescent="0.55000000000000004">
      <c r="A394" s="93">
        <v>43831</v>
      </c>
      <c r="B394" s="49">
        <f>[1]rates_REPOS!B394</f>
        <v>7.53</v>
      </c>
      <c r="C394" s="49">
        <f>[1]rates_REPOS!C394</f>
        <v>7.44</v>
      </c>
      <c r="D394" s="49">
        <f>[1]rates_REPOS!D394</f>
        <v>7.32</v>
      </c>
      <c r="E394" s="49" t="str">
        <f>[1]rates_REPOS!E394</f>
        <v>N/E</v>
      </c>
      <c r="F394" s="49" t="str">
        <f>[1]rates_REPOS!F394</f>
        <v>N/E</v>
      </c>
      <c r="G394" s="49" t="str">
        <f>[1]rates_REPOS!G394</f>
        <v>N/E</v>
      </c>
      <c r="H394" s="49" t="str">
        <f>[1]rates_REPOS!H394</f>
        <v>N/E</v>
      </c>
      <c r="I394" s="49" t="str">
        <f>[1]rates_REPOS!I394</f>
        <v>N/E</v>
      </c>
      <c r="J394" s="49" t="str">
        <f>[1]rates_REPOS!J394</f>
        <v>N/E</v>
      </c>
      <c r="K394" s="49">
        <f>[1]rates_REPOS!K394</f>
        <v>7.27</v>
      </c>
      <c r="L394" s="71">
        <f>[1]rates_REPOS!L394</f>
        <v>7.26</v>
      </c>
      <c r="M394" s="49" t="str">
        <f>[1]rates_REPOS!M394</f>
        <v>N/E</v>
      </c>
    </row>
    <row r="395" spans="1:13" x14ac:dyDescent="0.55000000000000004">
      <c r="A395" s="93">
        <v>43862</v>
      </c>
      <c r="B395" s="49">
        <f>[1]rates_REPOS!B395</f>
        <v>7.39</v>
      </c>
      <c r="C395" s="49">
        <f>[1]rates_REPOS!C395</f>
        <v>7.3</v>
      </c>
      <c r="D395" s="49">
        <f>[1]rates_REPOS!D395</f>
        <v>7.19</v>
      </c>
      <c r="E395" s="49" t="str">
        <f>[1]rates_REPOS!E395</f>
        <v>N/E</v>
      </c>
      <c r="F395" s="49" t="str">
        <f>[1]rates_REPOS!F395</f>
        <v>N/E</v>
      </c>
      <c r="G395" s="49" t="str">
        <f>[1]rates_REPOS!G395</f>
        <v>N/E</v>
      </c>
      <c r="H395" s="49" t="str">
        <f>[1]rates_REPOS!H395</f>
        <v>N/E</v>
      </c>
      <c r="I395" s="49" t="str">
        <f>[1]rates_REPOS!I395</f>
        <v>N/E</v>
      </c>
      <c r="J395" s="49" t="str">
        <f>[1]rates_REPOS!J395</f>
        <v>N/E</v>
      </c>
      <c r="K395" s="49">
        <f>[1]rates_REPOS!K395</f>
        <v>7.13</v>
      </c>
      <c r="L395" s="71">
        <f>[1]rates_REPOS!L395</f>
        <v>7.12</v>
      </c>
      <c r="M395" s="49" t="str">
        <f>[1]rates_REPOS!M395</f>
        <v>N/E</v>
      </c>
    </row>
    <row r="396" spans="1:13" x14ac:dyDescent="0.55000000000000004">
      <c r="A396" s="93">
        <v>43891</v>
      </c>
      <c r="B396" s="49">
        <f>[1]rates_REPOS!B396</f>
        <v>7.1</v>
      </c>
      <c r="C396" s="49">
        <f>[1]rates_REPOS!C396</f>
        <v>6.98</v>
      </c>
      <c r="D396" s="49">
        <f>[1]rates_REPOS!D396</f>
        <v>6.89</v>
      </c>
      <c r="E396" s="49" t="str">
        <f>[1]rates_REPOS!E396</f>
        <v>N/E</v>
      </c>
      <c r="F396" s="49" t="str">
        <f>[1]rates_REPOS!F396</f>
        <v>N/E</v>
      </c>
      <c r="G396" s="49" t="str">
        <f>[1]rates_REPOS!G396</f>
        <v>N/E</v>
      </c>
      <c r="H396" s="49" t="str">
        <f>[1]rates_REPOS!H396</f>
        <v>N/E</v>
      </c>
      <c r="I396" s="49" t="str">
        <f>[1]rates_REPOS!I396</f>
        <v>N/E</v>
      </c>
      <c r="J396" s="49" t="str">
        <f>[1]rates_REPOS!J396</f>
        <v>N/E</v>
      </c>
      <c r="K396" s="49">
        <f>[1]rates_REPOS!K396</f>
        <v>6.9</v>
      </c>
      <c r="L396" s="71">
        <f>[1]rates_REPOS!L396</f>
        <v>6.89</v>
      </c>
      <c r="M396" s="49" t="str">
        <f>[1]rates_REPOS!M396</f>
        <v>N/E</v>
      </c>
    </row>
    <row r="397" spans="1:13" x14ac:dyDescent="0.55000000000000004">
      <c r="A397" s="93">
        <v>43922</v>
      </c>
      <c r="B397" s="49">
        <f>[1]rates_REPOS!B397</f>
        <v>6.54</v>
      </c>
      <c r="C397" s="49">
        <f>[1]rates_REPOS!C397</f>
        <v>6.43</v>
      </c>
      <c r="D397" s="49">
        <f>[1]rates_REPOS!D397</f>
        <v>6.12</v>
      </c>
      <c r="E397" s="49" t="str">
        <f>[1]rates_REPOS!E397</f>
        <v>N/E</v>
      </c>
      <c r="F397" s="49" t="str">
        <f>[1]rates_REPOS!F397</f>
        <v>N/E</v>
      </c>
      <c r="G397" s="49" t="str">
        <f>[1]rates_REPOS!G397</f>
        <v>N/E</v>
      </c>
      <c r="H397" s="49" t="str">
        <f>[1]rates_REPOS!H397</f>
        <v>N/E</v>
      </c>
      <c r="I397" s="49" t="str">
        <f>[1]rates_REPOS!I397</f>
        <v>N/E</v>
      </c>
      <c r="J397" s="49" t="str">
        <f>[1]rates_REPOS!J397</f>
        <v>N/E</v>
      </c>
      <c r="K397" s="49">
        <f>[1]rates_REPOS!K397</f>
        <v>6.38</v>
      </c>
      <c r="L397" s="71">
        <f>[1]rates_REPOS!L397</f>
        <v>6.35</v>
      </c>
      <c r="M397" s="49" t="str">
        <f>[1]rates_REPOS!M397</f>
        <v>N/E</v>
      </c>
    </row>
    <row r="398" spans="1:13" x14ac:dyDescent="0.55000000000000004">
      <c r="A398" s="93">
        <v>43952</v>
      </c>
      <c r="B398" s="49">
        <f>[1]rates_REPOS!B398</f>
        <v>6</v>
      </c>
      <c r="C398" s="49">
        <f>[1]rates_REPOS!C398</f>
        <v>5.93</v>
      </c>
      <c r="D398" s="49">
        <f>[1]rates_REPOS!D398</f>
        <v>5.59</v>
      </c>
      <c r="E398" s="49" t="str">
        <f>[1]rates_REPOS!E398</f>
        <v>N/E</v>
      </c>
      <c r="F398" s="49" t="str">
        <f>[1]rates_REPOS!F398</f>
        <v>N/E</v>
      </c>
      <c r="G398" s="49" t="str">
        <f>[1]rates_REPOS!G398</f>
        <v>N/E</v>
      </c>
      <c r="H398" s="49" t="str">
        <f>[1]rates_REPOS!H398</f>
        <v>N/E</v>
      </c>
      <c r="I398" s="49" t="str">
        <f>[1]rates_REPOS!I398</f>
        <v>N/E</v>
      </c>
      <c r="J398" s="49" t="str">
        <f>[1]rates_REPOS!J398</f>
        <v>N/E</v>
      </c>
      <c r="K398" s="49">
        <f>[1]rates_REPOS!K398</f>
        <v>5.84</v>
      </c>
      <c r="L398" s="71">
        <f>[1]rates_REPOS!L398</f>
        <v>5.8</v>
      </c>
      <c r="M398" s="49" t="str">
        <f>[1]rates_REPOS!M398</f>
        <v>N/E</v>
      </c>
    </row>
    <row r="399" spans="1:13" x14ac:dyDescent="0.55000000000000004">
      <c r="A399" s="93">
        <v>43983</v>
      </c>
      <c r="B399" s="49">
        <f>[1]rates_REPOS!B399</f>
        <v>5.65</v>
      </c>
      <c r="C399" s="49">
        <f>[1]rates_REPOS!C399</f>
        <v>5.64</v>
      </c>
      <c r="D399" s="49">
        <f>[1]rates_REPOS!D399</f>
        <v>5.34</v>
      </c>
      <c r="E399" s="49" t="str">
        <f>[1]rates_REPOS!E399</f>
        <v>N/E</v>
      </c>
      <c r="F399" s="49" t="str">
        <f>[1]rates_REPOS!F399</f>
        <v>N/E</v>
      </c>
      <c r="G399" s="49" t="str">
        <f>[1]rates_REPOS!G399</f>
        <v>N/E</v>
      </c>
      <c r="H399" s="49" t="str">
        <f>[1]rates_REPOS!H399</f>
        <v>N/E</v>
      </c>
      <c r="I399" s="49" t="str">
        <f>[1]rates_REPOS!I399</f>
        <v>N/E</v>
      </c>
      <c r="J399" s="49" t="str">
        <f>[1]rates_REPOS!J399</f>
        <v>N/E</v>
      </c>
      <c r="K399" s="49">
        <f>[1]rates_REPOS!K399</f>
        <v>5.51</v>
      </c>
      <c r="L399" s="71">
        <f>[1]rates_REPOS!L399</f>
        <v>5.48</v>
      </c>
      <c r="M399" s="49" t="str">
        <f>[1]rates_REPOS!M399</f>
        <v>N/E</v>
      </c>
    </row>
    <row r="400" spans="1:13" x14ac:dyDescent="0.55000000000000004">
      <c r="A400" s="93">
        <v>44013</v>
      </c>
      <c r="B400" s="49">
        <f>[1]rates_REPOS!B400</f>
        <v>5.23</v>
      </c>
      <c r="C400" s="49">
        <f>[1]rates_REPOS!C400</f>
        <v>5.2</v>
      </c>
      <c r="D400" s="49">
        <f>[1]rates_REPOS!D400</f>
        <v>4.9800000000000004</v>
      </c>
      <c r="E400" s="49" t="str">
        <f>[1]rates_REPOS!E400</f>
        <v>N/E</v>
      </c>
      <c r="F400" s="49" t="str">
        <f>[1]rates_REPOS!F400</f>
        <v>N/E</v>
      </c>
      <c r="G400" s="49" t="str">
        <f>[1]rates_REPOS!G400</f>
        <v>N/E</v>
      </c>
      <c r="H400" s="49" t="str">
        <f>[1]rates_REPOS!H400</f>
        <v>N/E</v>
      </c>
      <c r="I400" s="49" t="str">
        <f>[1]rates_REPOS!I400</f>
        <v>N/E</v>
      </c>
      <c r="J400" s="49" t="str">
        <f>[1]rates_REPOS!J400</f>
        <v>N/E</v>
      </c>
      <c r="K400" s="49">
        <f>[1]rates_REPOS!K400</f>
        <v>5.04</v>
      </c>
      <c r="L400" s="71">
        <f>[1]rates_REPOS!L400</f>
        <v>5.01</v>
      </c>
      <c r="M400" s="49" t="str">
        <f>[1]rates_REPOS!M400</f>
        <v>N/E</v>
      </c>
    </row>
    <row r="401" spans="1:13" x14ac:dyDescent="0.55000000000000004">
      <c r="A401" s="93">
        <v>44044</v>
      </c>
      <c r="B401" s="49">
        <f>[1]rates_REPOS!B401</f>
        <v>4.97</v>
      </c>
      <c r="C401" s="49">
        <f>[1]rates_REPOS!C401</f>
        <v>4.95</v>
      </c>
      <c r="D401" s="49">
        <f>[1]rates_REPOS!D401</f>
        <v>4.79</v>
      </c>
      <c r="E401" s="49" t="str">
        <f>[1]rates_REPOS!E401</f>
        <v>N/E</v>
      </c>
      <c r="F401" s="49" t="str">
        <f>[1]rates_REPOS!F401</f>
        <v>N/E</v>
      </c>
      <c r="G401" s="49" t="str">
        <f>[1]rates_REPOS!G401</f>
        <v>N/E</v>
      </c>
      <c r="H401" s="49" t="str">
        <f>[1]rates_REPOS!H401</f>
        <v>N/E</v>
      </c>
      <c r="I401" s="49" t="str">
        <f>[1]rates_REPOS!I401</f>
        <v>N/E</v>
      </c>
      <c r="J401" s="49" t="str">
        <f>[1]rates_REPOS!J401</f>
        <v>N/E</v>
      </c>
      <c r="K401" s="49">
        <f>[1]rates_REPOS!K401</f>
        <v>4.76</v>
      </c>
      <c r="L401" s="71">
        <f>[1]rates_REPOS!L401</f>
        <v>4.7300000000000004</v>
      </c>
      <c r="M401" s="49" t="str">
        <f>[1]rates_REPOS!M401</f>
        <v>N/E</v>
      </c>
    </row>
    <row r="402" spans="1:13" x14ac:dyDescent="0.55000000000000004">
      <c r="A402" s="93">
        <v>44075</v>
      </c>
      <c r="B402" s="49">
        <f>[1]rates_REPOS!B402</f>
        <v>4.72</v>
      </c>
      <c r="C402" s="49">
        <f>[1]rates_REPOS!C402</f>
        <v>4.71</v>
      </c>
      <c r="D402" s="49">
        <f>[1]rates_REPOS!D402</f>
        <v>4.67</v>
      </c>
      <c r="E402" s="49" t="str">
        <f>[1]rates_REPOS!E402</f>
        <v>N/E</v>
      </c>
      <c r="F402" s="49" t="str">
        <f>[1]rates_REPOS!F402</f>
        <v>N/E</v>
      </c>
      <c r="G402" s="49" t="str">
        <f>[1]rates_REPOS!G402</f>
        <v>N/E</v>
      </c>
      <c r="H402" s="49" t="str">
        <f>[1]rates_REPOS!H402</f>
        <v>N/E</v>
      </c>
      <c r="I402" s="49" t="str">
        <f>[1]rates_REPOS!I402</f>
        <v>N/E</v>
      </c>
      <c r="J402" s="49" t="str">
        <f>[1]rates_REPOS!J402</f>
        <v>N/E</v>
      </c>
      <c r="K402" s="49">
        <f>[1]rates_REPOS!K402</f>
        <v>4.4800000000000004</v>
      </c>
      <c r="L402" s="71">
        <f>[1]rates_REPOS!L402</f>
        <v>4.47</v>
      </c>
      <c r="M402" s="49" t="str">
        <f>[1]rates_REPOS!M402</f>
        <v>N/E</v>
      </c>
    </row>
    <row r="403" spans="1:13" x14ac:dyDescent="0.55000000000000004">
      <c r="A403" s="93">
        <v>44105</v>
      </c>
      <c r="B403" s="49">
        <f>[1]rates_REPOS!B403</f>
        <v>4.53</v>
      </c>
      <c r="C403" s="49">
        <f>[1]rates_REPOS!C403</f>
        <v>4.53</v>
      </c>
      <c r="D403" s="49">
        <f>[1]rates_REPOS!D403</f>
        <v>4.51</v>
      </c>
      <c r="E403" s="49" t="str">
        <f>[1]rates_REPOS!E403</f>
        <v>N/E</v>
      </c>
      <c r="F403" s="49" t="str">
        <f>[1]rates_REPOS!F403</f>
        <v>N/E</v>
      </c>
      <c r="G403" s="49" t="str">
        <f>[1]rates_REPOS!G403</f>
        <v>N/E</v>
      </c>
      <c r="H403" s="49" t="str">
        <f>[1]rates_REPOS!H403</f>
        <v>N/E</v>
      </c>
      <c r="I403" s="49" t="str">
        <f>[1]rates_REPOS!I403</f>
        <v>N/E</v>
      </c>
      <c r="J403" s="49" t="str">
        <f>[1]rates_REPOS!J403</f>
        <v>N/E</v>
      </c>
      <c r="K403" s="49">
        <f>[1]rates_REPOS!K403</f>
        <v>4.25</v>
      </c>
      <c r="L403" s="71">
        <f>[1]rates_REPOS!L403</f>
        <v>4.25</v>
      </c>
      <c r="M403" s="49" t="str">
        <f>[1]rates_REPOS!M403</f>
        <v>N/E</v>
      </c>
    </row>
    <row r="404" spans="1:13" x14ac:dyDescent="0.55000000000000004">
      <c r="A404" s="203">
        <v>44136</v>
      </c>
      <c r="B404" s="49">
        <f>[1]rates_REPOS!B404</f>
        <v>4.5</v>
      </c>
      <c r="C404" s="49">
        <f>[1]rates_REPOS!C404</f>
        <v>4.49</v>
      </c>
      <c r="D404" s="49">
        <f>[1]rates_REPOS!D404</f>
        <v>4.41</v>
      </c>
      <c r="E404" s="49" t="str">
        <f>[1]rates_REPOS!E404</f>
        <v>N/E</v>
      </c>
      <c r="F404" s="49" t="str">
        <f>[1]rates_REPOS!F404</f>
        <v>N/E</v>
      </c>
      <c r="G404" s="49" t="str">
        <f>[1]rates_REPOS!G404</f>
        <v>N/E</v>
      </c>
      <c r="H404" s="49" t="str">
        <f>[1]rates_REPOS!H404</f>
        <v>N/E</v>
      </c>
      <c r="I404" s="49" t="str">
        <f>[1]rates_REPOS!I404</f>
        <v>N/E</v>
      </c>
      <c r="J404" s="49" t="str">
        <f>[1]rates_REPOS!J404</f>
        <v>N/E</v>
      </c>
      <c r="K404" s="49">
        <f>[1]rates_REPOS!K404</f>
        <v>4.28</v>
      </c>
      <c r="L404" s="71">
        <f>[1]rates_REPOS!L404</f>
        <v>4.2699999999999996</v>
      </c>
      <c r="M404" s="49" t="str">
        <f>[1]rates_REPOS!M404</f>
        <v>N/E</v>
      </c>
    </row>
    <row r="405" spans="1:13" x14ac:dyDescent="0.55000000000000004">
      <c r="A405" s="203">
        <v>44166</v>
      </c>
      <c r="B405" s="49">
        <f>[1]rates_REPOS!B405</f>
        <v>4.49</v>
      </c>
      <c r="C405" s="49">
        <f>[1]rates_REPOS!C405</f>
        <v>4.4800000000000004</v>
      </c>
      <c r="D405" s="49">
        <f>[1]rates_REPOS!D405</f>
        <v>4.38</v>
      </c>
      <c r="E405" s="49" t="str">
        <f>[1]rates_REPOS!E405</f>
        <v>N/E</v>
      </c>
      <c r="F405" s="49" t="str">
        <f>[1]rates_REPOS!F405</f>
        <v>N/E</v>
      </c>
      <c r="G405" s="49" t="str">
        <f>[1]rates_REPOS!G405</f>
        <v>N/E</v>
      </c>
      <c r="H405" s="49" t="str">
        <f>[1]rates_REPOS!H405</f>
        <v>N/E</v>
      </c>
      <c r="I405" s="49" t="str">
        <f>[1]rates_REPOS!I405</f>
        <v>N/E</v>
      </c>
      <c r="J405" s="49" t="str">
        <f>[1]rates_REPOS!J405</f>
        <v>N/E</v>
      </c>
      <c r="K405" s="49">
        <f>[1]rates_REPOS!K405</f>
        <v>4.3099999999999996</v>
      </c>
      <c r="L405" s="71">
        <f>[1]rates_REPOS!L405</f>
        <v>4.29</v>
      </c>
      <c r="M405" s="49" t="str">
        <f>[1]rates_REPOS!M405</f>
        <v>N/E</v>
      </c>
    </row>
    <row r="406" spans="1:13" x14ac:dyDescent="0.55000000000000004">
      <c r="A406" s="203">
        <v>44197</v>
      </c>
      <c r="B406" s="49">
        <f>[1]rates_REPOS!B406</f>
        <v>4.47</v>
      </c>
      <c r="C406" s="49">
        <f>[1]rates_REPOS!C406</f>
        <v>4.4400000000000004</v>
      </c>
      <c r="D406" s="49">
        <f>[1]rates_REPOS!D406</f>
        <v>4.33</v>
      </c>
      <c r="E406" s="49" t="str">
        <f>[1]rates_REPOS!E406</f>
        <v>N/E</v>
      </c>
      <c r="F406" s="49" t="str">
        <f>[1]rates_REPOS!F406</f>
        <v>N/E</v>
      </c>
      <c r="G406" s="49" t="str">
        <f>[1]rates_REPOS!G406</f>
        <v>N/E</v>
      </c>
      <c r="H406" s="49" t="str">
        <f>[1]rates_REPOS!H406</f>
        <v>N/E</v>
      </c>
      <c r="I406" s="49" t="str">
        <f>[1]rates_REPOS!I406</f>
        <v>N/E</v>
      </c>
      <c r="J406" s="49" t="str">
        <f>[1]rates_REPOS!J406</f>
        <v>N/E</v>
      </c>
      <c r="K406" s="49">
        <f>[1]rates_REPOS!K406</f>
        <v>4.3099999999999996</v>
      </c>
      <c r="L406" s="71">
        <f>[1]rates_REPOS!L406</f>
        <v>4.3</v>
      </c>
      <c r="M406" s="49" t="str">
        <f>[1]rates_REPOS!M406</f>
        <v>N/E</v>
      </c>
    </row>
    <row r="407" spans="1:13" x14ac:dyDescent="0.55000000000000004">
      <c r="A407" s="203">
        <v>44228</v>
      </c>
      <c r="B407" s="49">
        <f>[1]rates_REPOS!B407</f>
        <v>4.3600000000000003</v>
      </c>
      <c r="C407" s="49">
        <f>[1]rates_REPOS!C407</f>
        <v>4.33</v>
      </c>
      <c r="D407" s="49">
        <f>[1]rates_REPOS!D407</f>
        <v>4.25</v>
      </c>
      <c r="E407" s="49" t="str">
        <f>[1]rates_REPOS!E407</f>
        <v>N/E</v>
      </c>
      <c r="F407" s="49" t="str">
        <f>[1]rates_REPOS!F407</f>
        <v>N/E</v>
      </c>
      <c r="G407" s="49" t="str">
        <f>[1]rates_REPOS!G407</f>
        <v>N/E</v>
      </c>
      <c r="H407" s="49" t="str">
        <f>[1]rates_REPOS!H407</f>
        <v>N/E</v>
      </c>
      <c r="I407" s="49" t="str">
        <f>[1]rates_REPOS!I407</f>
        <v>N/E</v>
      </c>
      <c r="J407" s="49" t="str">
        <f>[1]rates_REPOS!J407</f>
        <v>N/E</v>
      </c>
      <c r="K407" s="49">
        <f>[1]rates_REPOS!K407</f>
        <v>4.12</v>
      </c>
      <c r="L407" s="71">
        <f>[1]rates_REPOS!L407</f>
        <v>4.1100000000000003</v>
      </c>
      <c r="M407" s="49" t="str">
        <f>[1]rates_REPOS!M407</f>
        <v>N/E</v>
      </c>
    </row>
    <row r="408" spans="1:13" x14ac:dyDescent="0.55000000000000004">
      <c r="A408" s="203">
        <v>44256</v>
      </c>
      <c r="B408" s="49">
        <f>[1]rates_REPOS!B408</f>
        <v>4.28</v>
      </c>
      <c r="C408" s="49">
        <f>[1]rates_REPOS!C408</f>
        <v>4.24</v>
      </c>
      <c r="D408" s="49">
        <f>[1]rates_REPOS!D408</f>
        <v>4.25</v>
      </c>
      <c r="E408" s="49" t="str">
        <f>[1]rates_REPOS!E408</f>
        <v>N/E</v>
      </c>
      <c r="F408" s="49" t="str">
        <f>[1]rates_REPOS!F408</f>
        <v>N/E</v>
      </c>
      <c r="G408" s="49" t="str">
        <f>[1]rates_REPOS!G408</f>
        <v>N/E</v>
      </c>
      <c r="H408" s="49" t="str">
        <f>[1]rates_REPOS!H408</f>
        <v>N/E</v>
      </c>
      <c r="I408" s="49" t="str">
        <f>[1]rates_REPOS!I408</f>
        <v>N/E</v>
      </c>
      <c r="J408" s="49" t="str">
        <f>[1]rates_REPOS!J408</f>
        <v>N/E</v>
      </c>
      <c r="K408" s="49">
        <f>[1]rates_REPOS!K408</f>
        <v>4.0199999999999996</v>
      </c>
      <c r="L408" s="71">
        <f>[1]rates_REPOS!L408</f>
        <v>4.01</v>
      </c>
      <c r="M408" s="49" t="str">
        <f>[1]rates_REPOS!M408</f>
        <v>N/E</v>
      </c>
    </row>
    <row r="409" spans="1:13" x14ac:dyDescent="0.55000000000000004">
      <c r="A409" s="203">
        <v>44287</v>
      </c>
      <c r="B409" s="49">
        <f>[1]rates_REPOS!B409</f>
        <v>4.28</v>
      </c>
      <c r="C409" s="49">
        <f>[1]rates_REPOS!C409</f>
        <v>4.25</v>
      </c>
      <c r="D409" s="49">
        <f>[1]rates_REPOS!D409</f>
        <v>4.3099999999999996</v>
      </c>
      <c r="E409" s="49" t="str">
        <f>[1]rates_REPOS!E409</f>
        <v>N/E</v>
      </c>
      <c r="F409" s="49" t="str">
        <f>[1]rates_REPOS!F409</f>
        <v>N/E</v>
      </c>
      <c r="G409" s="49" t="str">
        <f>[1]rates_REPOS!G409</f>
        <v>N/E</v>
      </c>
      <c r="H409" s="49" t="str">
        <f>[1]rates_REPOS!H409</f>
        <v>N/E</v>
      </c>
      <c r="I409" s="49" t="str">
        <f>[1]rates_REPOS!I409</f>
        <v>N/E</v>
      </c>
      <c r="J409" s="49" t="str">
        <f>[1]rates_REPOS!J409</f>
        <v>N/E</v>
      </c>
      <c r="K409" s="49">
        <f>[1]rates_REPOS!K409</f>
        <v>4.01</v>
      </c>
      <c r="L409" s="71">
        <f>[1]rates_REPOS!L409</f>
        <v>4.01</v>
      </c>
      <c r="M409" s="49" t="str">
        <f>[1]rates_REPOS!M409</f>
        <v>N/E</v>
      </c>
    </row>
    <row r="410" spans="1:13" x14ac:dyDescent="0.55000000000000004">
      <c r="A410" s="203">
        <v>44317</v>
      </c>
      <c r="B410" s="49">
        <f>[1]rates_REPOS!B410</f>
        <v>4.29</v>
      </c>
      <c r="C410" s="49">
        <f>[1]rates_REPOS!C410</f>
        <v>4.26</v>
      </c>
      <c r="D410" s="49">
        <f>[1]rates_REPOS!D410</f>
        <v>4.3600000000000003</v>
      </c>
      <c r="E410" s="49" t="str">
        <f>[1]rates_REPOS!E410</f>
        <v>N/E</v>
      </c>
      <c r="F410" s="49" t="str">
        <f>[1]rates_REPOS!F410</f>
        <v>N/E</v>
      </c>
      <c r="G410" s="49" t="str">
        <f>[1]rates_REPOS!G410</f>
        <v>N/E</v>
      </c>
      <c r="H410" s="49" t="str">
        <f>[1]rates_REPOS!H410</f>
        <v>N/E</v>
      </c>
      <c r="I410" s="49" t="str">
        <f>[1]rates_REPOS!I410</f>
        <v>N/E</v>
      </c>
      <c r="J410" s="49" t="str">
        <f>[1]rates_REPOS!J410</f>
        <v>N/E</v>
      </c>
      <c r="K410" s="49">
        <f>[1]rates_REPOS!K410</f>
        <v>4.03</v>
      </c>
      <c r="L410" s="71">
        <f>[1]rates_REPOS!L410</f>
        <v>4.04</v>
      </c>
      <c r="M410" s="49" t="str">
        <f>[1]rates_REPOS!M410</f>
        <v>N/E</v>
      </c>
    </row>
    <row r="411" spans="1:13" x14ac:dyDescent="0.55000000000000004">
      <c r="A411" s="203">
        <v>44348</v>
      </c>
      <c r="B411" s="49">
        <f>[1]rates_REPOS!B411</f>
        <v>4.32</v>
      </c>
      <c r="C411" s="49">
        <f>[1]rates_REPOS!C411</f>
        <v>4.3099999999999996</v>
      </c>
      <c r="D411" s="49">
        <f>[1]rates_REPOS!D411</f>
        <v>4.4000000000000004</v>
      </c>
      <c r="E411" s="49" t="str">
        <f>[1]rates_REPOS!E411</f>
        <v>N/E</v>
      </c>
      <c r="F411" s="49" t="str">
        <f>[1]rates_REPOS!F411</f>
        <v>N/E</v>
      </c>
      <c r="G411" s="49" t="str">
        <f>[1]rates_REPOS!G411</f>
        <v>N/E</v>
      </c>
      <c r="H411" s="49" t="str">
        <f>[1]rates_REPOS!H411</f>
        <v>N/E</v>
      </c>
      <c r="I411" s="49" t="str">
        <f>[1]rates_REPOS!I411</f>
        <v>N/E</v>
      </c>
      <c r="J411" s="49" t="str">
        <f>[1]rates_REPOS!J411</f>
        <v>N/E</v>
      </c>
      <c r="K411" s="49">
        <f>[1]rates_REPOS!K411</f>
        <v>4.04</v>
      </c>
      <c r="L411" s="71">
        <f>[1]rates_REPOS!L411</f>
        <v>4.04</v>
      </c>
      <c r="M411" s="49" t="str">
        <f>[1]rates_REPOS!M411</f>
        <v>N/E</v>
      </c>
    </row>
    <row r="412" spans="1:13" x14ac:dyDescent="0.55000000000000004">
      <c r="A412" s="203">
        <v>44378</v>
      </c>
      <c r="B412" s="49">
        <f>[1]rates_REPOS!B412</f>
        <v>4.5199999999999996</v>
      </c>
      <c r="C412" s="49">
        <f>[1]rates_REPOS!C412</f>
        <v>4.58</v>
      </c>
      <c r="D412" s="49">
        <f>[1]rates_REPOS!D412</f>
        <v>4.84</v>
      </c>
      <c r="E412" s="49" t="str">
        <f>[1]rates_REPOS!E412</f>
        <v>N/E</v>
      </c>
      <c r="F412" s="49" t="str">
        <f>[1]rates_REPOS!F412</f>
        <v>N/E</v>
      </c>
      <c r="G412" s="49" t="str">
        <f>[1]rates_REPOS!G412</f>
        <v>N/E</v>
      </c>
      <c r="H412" s="49" t="str">
        <f>[1]rates_REPOS!H412</f>
        <v>N/E</v>
      </c>
      <c r="I412" s="49" t="str">
        <f>[1]rates_REPOS!I412</f>
        <v>N/E</v>
      </c>
      <c r="J412" s="49" t="str">
        <f>[1]rates_REPOS!J412</f>
        <v>N/E</v>
      </c>
      <c r="K412" s="49">
        <f>[1]rates_REPOS!K412</f>
        <v>4.2699999999999996</v>
      </c>
      <c r="L412" s="71">
        <f>[1]rates_REPOS!L412</f>
        <v>4.28</v>
      </c>
      <c r="M412" s="49" t="str">
        <f>[1]rates_REPOS!M412</f>
        <v>N/E</v>
      </c>
    </row>
    <row r="413" spans="1:13" x14ac:dyDescent="0.55000000000000004">
      <c r="A413" s="203">
        <v>44409</v>
      </c>
      <c r="B413" s="49">
        <f>[1]rates_REPOS!B413</f>
        <v>4.6500000000000004</v>
      </c>
      <c r="C413" s="49">
        <f>[1]rates_REPOS!C413</f>
        <v>4.71</v>
      </c>
      <c r="D413" s="49">
        <f>[1]rates_REPOS!D413</f>
        <v>4.9800000000000004</v>
      </c>
      <c r="E413" s="49" t="str">
        <f>[1]rates_REPOS!E413</f>
        <v>N/E</v>
      </c>
      <c r="F413" s="49" t="str">
        <f>[1]rates_REPOS!F413</f>
        <v>N/E</v>
      </c>
      <c r="G413" s="49" t="str">
        <f>[1]rates_REPOS!G413</f>
        <v>N/E</v>
      </c>
      <c r="H413" s="49" t="str">
        <f>[1]rates_REPOS!H413</f>
        <v>N/E</v>
      </c>
      <c r="I413" s="49" t="str">
        <f>[1]rates_REPOS!I413</f>
        <v>N/E</v>
      </c>
      <c r="J413" s="49" t="str">
        <f>[1]rates_REPOS!J413</f>
        <v>N/E</v>
      </c>
      <c r="K413" s="49">
        <f>[1]rates_REPOS!K413</f>
        <v>4.43</v>
      </c>
      <c r="L413" s="71">
        <f>[1]rates_REPOS!L413</f>
        <v>4.41</v>
      </c>
      <c r="M413" s="49" t="str">
        <f>[1]rates_REPOS!M413</f>
        <v>N/E</v>
      </c>
    </row>
    <row r="414" spans="1:13" x14ac:dyDescent="0.55000000000000004">
      <c r="A414" s="203">
        <v>44440</v>
      </c>
      <c r="B414" s="49">
        <f>[1]rates_REPOS!B414</f>
        <v>4.75</v>
      </c>
      <c r="C414" s="49">
        <f>[1]rates_REPOS!C414</f>
        <v>4.8</v>
      </c>
      <c r="D414" s="49">
        <f>[1]rates_REPOS!D414</f>
        <v>5.07</v>
      </c>
      <c r="E414" s="49" t="str">
        <f>[1]rates_REPOS!E414</f>
        <v>N/E</v>
      </c>
      <c r="F414" s="49" t="str">
        <f>[1]rates_REPOS!F414</f>
        <v>N/E</v>
      </c>
      <c r="G414" s="49" t="str">
        <f>[1]rates_REPOS!G414</f>
        <v>N/E</v>
      </c>
      <c r="H414" s="49" t="str">
        <f>[1]rates_REPOS!H414</f>
        <v>N/E</v>
      </c>
      <c r="I414" s="49" t="str">
        <f>[1]rates_REPOS!I414</f>
        <v>N/E</v>
      </c>
      <c r="J414" s="49" t="str">
        <f>[1]rates_REPOS!J414</f>
        <v>N/E</v>
      </c>
      <c r="K414" s="49">
        <f>[1]rates_REPOS!K414</f>
        <v>4.5999999999999996</v>
      </c>
      <c r="L414" s="71">
        <f>[1]rates_REPOS!L414</f>
        <v>4.58</v>
      </c>
      <c r="M414" s="49" t="str">
        <f>[1]rates_REPOS!M414</f>
        <v>N/E</v>
      </c>
    </row>
    <row r="415" spans="1:13" x14ac:dyDescent="0.55000000000000004">
      <c r="A415" s="203">
        <v>44470</v>
      </c>
      <c r="B415" s="49">
        <f>[1]rates_REPOS!B415</f>
        <v>4.9800000000000004</v>
      </c>
      <c r="C415" s="49">
        <f>[1]rates_REPOS!C415</f>
        <v>5.0599999999999996</v>
      </c>
      <c r="D415" s="49">
        <f>[1]rates_REPOS!D415</f>
        <v>5.33</v>
      </c>
      <c r="E415" s="49" t="str">
        <f>[1]rates_REPOS!E415</f>
        <v>N/E</v>
      </c>
      <c r="F415" s="49" t="str">
        <f>[1]rates_REPOS!F415</f>
        <v>N/E</v>
      </c>
      <c r="G415" s="49" t="str">
        <f>[1]rates_REPOS!G415</f>
        <v>N/E</v>
      </c>
      <c r="H415" s="49" t="str">
        <f>[1]rates_REPOS!H415</f>
        <v>N/E</v>
      </c>
      <c r="I415" s="49" t="str">
        <f>[1]rates_REPOS!I415</f>
        <v>N/E</v>
      </c>
      <c r="J415" s="49" t="str">
        <f>[1]rates_REPOS!J415</f>
        <v>N/E</v>
      </c>
      <c r="K415" s="49">
        <f>[1]rates_REPOS!K415</f>
        <v>4.82</v>
      </c>
      <c r="L415" s="71">
        <f>[1]rates_REPOS!L415</f>
        <v>4.8</v>
      </c>
      <c r="M415" s="49" t="str">
        <f>[1]rates_REPOS!M415</f>
        <v>N/E</v>
      </c>
    </row>
    <row r="416" spans="1:13" x14ac:dyDescent="0.55000000000000004">
      <c r="A416" s="203">
        <v>44501</v>
      </c>
      <c r="B416" s="49">
        <f>[1]rates_REPOS!B416</f>
        <v>5.13</v>
      </c>
      <c r="C416" s="49">
        <f>[1]rates_REPOS!C416</f>
        <v>5.27</v>
      </c>
      <c r="D416" s="49">
        <f>[1]rates_REPOS!D416</f>
        <v>5.47</v>
      </c>
      <c r="E416" s="49" t="str">
        <f>[1]rates_REPOS!E416</f>
        <v>N/E</v>
      </c>
      <c r="F416" s="49" t="str">
        <f>[1]rates_REPOS!F416</f>
        <v>N/E</v>
      </c>
      <c r="G416" s="49" t="str">
        <f>[1]rates_REPOS!G416</f>
        <v>N/E</v>
      </c>
      <c r="H416" s="49" t="str">
        <f>[1]rates_REPOS!H416</f>
        <v>N/E</v>
      </c>
      <c r="I416" s="49" t="str">
        <f>[1]rates_REPOS!I416</f>
        <v>N/E</v>
      </c>
      <c r="J416" s="49" t="str">
        <f>[1]rates_REPOS!J416</f>
        <v>N/E</v>
      </c>
      <c r="K416" s="49">
        <f>[1]rates_REPOS!K416</f>
        <v>4.93</v>
      </c>
      <c r="L416" s="71">
        <f>[1]rates_REPOS!L416</f>
        <v>4.91</v>
      </c>
      <c r="M416" s="49" t="str">
        <f>[1]rates_REPOS!M416</f>
        <v>N/E</v>
      </c>
    </row>
    <row r="417" spans="1:13" x14ac:dyDescent="0.55000000000000004">
      <c r="A417" s="203">
        <v>44531</v>
      </c>
      <c r="B417" s="49">
        <f>[1]rates_REPOS!B417</f>
        <v>5.44</v>
      </c>
      <c r="C417" s="49">
        <f>[1]rates_REPOS!C417</f>
        <v>5.62</v>
      </c>
      <c r="D417" s="49">
        <f>[1]rates_REPOS!D417</f>
        <v>5.77</v>
      </c>
      <c r="E417" s="49" t="str">
        <f>[1]rates_REPOS!E417</f>
        <v>N/E</v>
      </c>
      <c r="F417" s="49" t="str">
        <f>[1]rates_REPOS!F417</f>
        <v>N/E</v>
      </c>
      <c r="G417" s="49" t="str">
        <f>[1]rates_REPOS!G417</f>
        <v>N/E</v>
      </c>
      <c r="H417" s="49" t="str">
        <f>[1]rates_REPOS!H417</f>
        <v>N/E</v>
      </c>
      <c r="I417" s="49" t="str">
        <f>[1]rates_REPOS!I417</f>
        <v>N/E</v>
      </c>
      <c r="J417" s="49" t="str">
        <f>[1]rates_REPOS!J417</f>
        <v>N/E</v>
      </c>
      <c r="K417" s="49">
        <f>[1]rates_REPOS!K417</f>
        <v>5.22</v>
      </c>
      <c r="L417" s="71">
        <f>[1]rates_REPOS!L417</f>
        <v>5.2</v>
      </c>
      <c r="M417" s="49" t="str">
        <f>[1]rates_REPOS!M417</f>
        <v>N/E</v>
      </c>
    </row>
    <row r="418" spans="1:13" x14ac:dyDescent="0.55000000000000004">
      <c r="A418" s="203">
        <v>44562</v>
      </c>
      <c r="B418" s="49">
        <f>[1]rates_REPOS!B418</f>
        <v>5.72</v>
      </c>
      <c r="C418" s="49">
        <f>[1]rates_REPOS!C418</f>
        <v>5.87</v>
      </c>
      <c r="D418" s="49">
        <f>[1]rates_REPOS!D418</f>
        <v>6.08</v>
      </c>
      <c r="E418" s="49" t="str">
        <f>[1]rates_REPOS!E418</f>
        <v>N/E</v>
      </c>
      <c r="F418" s="49" t="str">
        <f>[1]rates_REPOS!F418</f>
        <v>N/E</v>
      </c>
      <c r="G418" s="49" t="str">
        <f>[1]rates_REPOS!G418</f>
        <v>N/E</v>
      </c>
      <c r="H418" s="49" t="str">
        <f>[1]rates_REPOS!H418</f>
        <v>N/E</v>
      </c>
      <c r="I418" s="49" t="str">
        <f>[1]rates_REPOS!I418</f>
        <v>N/E</v>
      </c>
      <c r="J418" s="49" t="str">
        <f>[1]rates_REPOS!J418</f>
        <v>N/E</v>
      </c>
      <c r="K418" s="49">
        <f>[1]rates_REPOS!K418</f>
        <v>5.51</v>
      </c>
      <c r="L418" s="71">
        <f>[1]rates_REPOS!L418</f>
        <v>5.5</v>
      </c>
      <c r="M418" s="49" t="str">
        <f>[1]rates_REPOS!M418</f>
        <v>N/E</v>
      </c>
    </row>
    <row r="419" spans="1:13" x14ac:dyDescent="0.55000000000000004">
      <c r="A419" s="203">
        <v>44593</v>
      </c>
      <c r="B419" s="49">
        <f>[1]rates_REPOS!B419</f>
        <v>6.02</v>
      </c>
      <c r="C419" s="49">
        <f>[1]rates_REPOS!C419</f>
        <v>6.18</v>
      </c>
      <c r="D419" s="49">
        <f>[1]rates_REPOS!D419</f>
        <v>6.39</v>
      </c>
      <c r="E419" s="49" t="str">
        <f>[1]rates_REPOS!E419</f>
        <v>N/E</v>
      </c>
      <c r="F419" s="49" t="str">
        <f>[1]rates_REPOS!F419</f>
        <v>N/E</v>
      </c>
      <c r="G419" s="49" t="str">
        <f>[1]rates_REPOS!G419</f>
        <v>N/E</v>
      </c>
      <c r="H419" s="49" t="str">
        <f>[1]rates_REPOS!H419</f>
        <v>N/E</v>
      </c>
      <c r="I419" s="49" t="str">
        <f>[1]rates_REPOS!I419</f>
        <v>N/E</v>
      </c>
      <c r="J419" s="49" t="str">
        <f>[1]rates_REPOS!J419</f>
        <v>N/E</v>
      </c>
      <c r="K419" s="49">
        <f>[1]rates_REPOS!K419</f>
        <v>5.8</v>
      </c>
      <c r="L419" s="71">
        <f>[1]rates_REPOS!L419</f>
        <v>5.8</v>
      </c>
      <c r="M419" s="49" t="str">
        <f>[1]rates_REPOS!M419</f>
        <v>N/E</v>
      </c>
    </row>
    <row r="420" spans="1:13" x14ac:dyDescent="0.55000000000000004">
      <c r="A420" s="203">
        <v>44621</v>
      </c>
      <c r="B420" s="49">
        <f>[1]rates_REPOS!B420</f>
        <v>6.33</v>
      </c>
      <c r="C420" s="49">
        <f>[1]rates_REPOS!C420</f>
        <v>6.57</v>
      </c>
      <c r="D420" s="49">
        <f>[1]rates_REPOS!D420</f>
        <v>6.83</v>
      </c>
      <c r="E420" s="49" t="str">
        <f>[1]rates_REPOS!E420</f>
        <v>N/E</v>
      </c>
      <c r="F420" s="49" t="str">
        <f>[1]rates_REPOS!F420</f>
        <v>N/E</v>
      </c>
      <c r="G420" s="49" t="str">
        <f>[1]rates_REPOS!G420</f>
        <v>N/E</v>
      </c>
      <c r="H420" s="49" t="str">
        <f>[1]rates_REPOS!H420</f>
        <v>N/E</v>
      </c>
      <c r="I420" s="49" t="str">
        <f>[1]rates_REPOS!I420</f>
        <v>N/E</v>
      </c>
      <c r="J420" s="49" t="str">
        <f>[1]rates_REPOS!J420</f>
        <v>N/E</v>
      </c>
      <c r="K420" s="49">
        <f>[1]rates_REPOS!K420</f>
        <v>6.1</v>
      </c>
      <c r="L420" s="71">
        <f>[1]rates_REPOS!L420</f>
        <v>6.1</v>
      </c>
      <c r="M420" s="49" t="str">
        <f>[1]rates_REPOS!M420</f>
        <v>N/E</v>
      </c>
    </row>
    <row r="421" spans="1:13" x14ac:dyDescent="0.55000000000000004">
      <c r="A421" s="203">
        <v>44652</v>
      </c>
      <c r="B421" s="49">
        <f>[1]rates_REPOS!B421</f>
        <v>6.73</v>
      </c>
      <c r="C421" s="49">
        <f>[1]rates_REPOS!C421</f>
        <v>6.98</v>
      </c>
      <c r="D421" s="49">
        <f>[1]rates_REPOS!D421</f>
        <v>7.35</v>
      </c>
      <c r="E421" s="49" t="str">
        <f>[1]rates_REPOS!E421</f>
        <v>N/E</v>
      </c>
      <c r="F421" s="49" t="str">
        <f>[1]rates_REPOS!F421</f>
        <v>N/E</v>
      </c>
      <c r="G421" s="49" t="str">
        <f>[1]rates_REPOS!G421</f>
        <v>N/E</v>
      </c>
      <c r="H421" s="49" t="str">
        <f>[1]rates_REPOS!H421</f>
        <v>N/E</v>
      </c>
      <c r="I421" s="49" t="str">
        <f>[1]rates_REPOS!I421</f>
        <v>N/E</v>
      </c>
      <c r="J421" s="49" t="str">
        <f>[1]rates_REPOS!J421</f>
        <v>N/E</v>
      </c>
      <c r="K421" s="49">
        <f>[1]rates_REPOS!K421</f>
        <v>6.54</v>
      </c>
      <c r="L421" s="71">
        <f>[1]rates_REPOS!L421</f>
        <v>6.53</v>
      </c>
      <c r="M421" s="49" t="str">
        <f>[1]rates_REPOS!M421</f>
        <v>N/E</v>
      </c>
    </row>
    <row r="422" spans="1:13" x14ac:dyDescent="0.55000000000000004">
      <c r="A422" s="203">
        <v>44682</v>
      </c>
      <c r="B422" s="49">
        <f>[1]rates_REPOS!B422</f>
        <v>7.01</v>
      </c>
      <c r="C422" s="49">
        <f>[1]rates_REPOS!C422</f>
        <v>7.38</v>
      </c>
      <c r="D422" s="49">
        <f>[1]rates_REPOS!D422</f>
        <v>7.71</v>
      </c>
      <c r="E422" s="49" t="str">
        <f>[1]rates_REPOS!E422</f>
        <v>N/E</v>
      </c>
      <c r="F422" s="49" t="str">
        <f>[1]rates_REPOS!F422</f>
        <v>N/E</v>
      </c>
      <c r="G422" s="49" t="str">
        <f>[1]rates_REPOS!G422</f>
        <v>N/E</v>
      </c>
      <c r="H422" s="49" t="str">
        <f>[1]rates_REPOS!H422</f>
        <v>N/E</v>
      </c>
      <c r="I422" s="49" t="str">
        <f>[1]rates_REPOS!I422</f>
        <v>N/E</v>
      </c>
      <c r="J422" s="49" t="str">
        <f>[1]rates_REPOS!J422</f>
        <v>N/E</v>
      </c>
      <c r="K422" s="49">
        <f>[1]rates_REPOS!K422</f>
        <v>6.81</v>
      </c>
      <c r="L422" s="71">
        <f>[1]rates_REPOS!L422</f>
        <v>6.8</v>
      </c>
      <c r="M422" s="49" t="str">
        <f>[1]rates_REPOS!M422</f>
        <v>N/E</v>
      </c>
    </row>
    <row r="423" spans="1:13" x14ac:dyDescent="0.55000000000000004">
      <c r="A423" s="93"/>
      <c r="B423" s="198"/>
      <c r="C423" s="198"/>
      <c r="D423" s="198"/>
      <c r="E423" s="198"/>
      <c r="F423" s="198"/>
      <c r="G423" s="198"/>
      <c r="H423" s="198"/>
      <c r="I423" s="198"/>
      <c r="J423" s="198"/>
      <c r="K423" s="198"/>
      <c r="L423" s="199"/>
      <c r="M423" s="198"/>
    </row>
    <row r="424" spans="1:13" x14ac:dyDescent="0.55000000000000004">
      <c r="A424" s="93"/>
      <c r="B424" s="198"/>
      <c r="C424" s="198"/>
      <c r="D424" s="198"/>
      <c r="E424" s="198"/>
      <c r="F424" s="198"/>
      <c r="G424" s="198"/>
      <c r="H424" s="198"/>
      <c r="I424" s="198"/>
      <c r="J424" s="198"/>
      <c r="K424" s="198"/>
      <c r="L424" s="199"/>
      <c r="M424" s="198"/>
    </row>
    <row r="425" spans="1:13" x14ac:dyDescent="0.55000000000000004">
      <c r="A425" s="93"/>
      <c r="B425" s="198"/>
      <c r="C425" s="198"/>
      <c r="D425" s="198"/>
      <c r="E425" s="198"/>
      <c r="F425" s="198"/>
      <c r="G425" s="198"/>
      <c r="H425" s="198"/>
      <c r="I425" s="198"/>
      <c r="J425" s="198"/>
      <c r="K425" s="198"/>
      <c r="L425" s="199"/>
      <c r="M425" s="198"/>
    </row>
    <row r="427" spans="1:13" x14ac:dyDescent="0.55000000000000004">
      <c r="A427" s="2" t="s">
        <v>85</v>
      </c>
      <c r="B427" s="72" t="s">
        <v>121</v>
      </c>
    </row>
  </sheetData>
  <hyperlinks>
    <hyperlink ref="B427" r:id="rId1" xr:uid="{00000000-0004-0000-08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workbookViewId="0">
      <selection activeCell="A5" sqref="A5:A7"/>
    </sheetView>
  </sheetViews>
  <sheetFormatPr defaultColWidth="9.15625" defaultRowHeight="14.4" x14ac:dyDescent="0.55000000000000004"/>
  <cols>
    <col min="1" max="1" width="18.15625" style="2" customWidth="1"/>
    <col min="2" max="2" width="34.83984375" style="2" customWidth="1"/>
    <col min="3" max="3" width="30.68359375" style="2" bestFit="1" customWidth="1"/>
    <col min="4" max="4" width="15" style="25" bestFit="1" customWidth="1"/>
    <col min="5" max="8" width="9.15625" style="2"/>
    <col min="9" max="9" width="14.578125" style="2" customWidth="1"/>
    <col min="10" max="13" width="9.15625" style="2"/>
    <col min="14" max="14" width="29.83984375" style="2" customWidth="1"/>
    <col min="15" max="16384" width="9.15625" style="2"/>
  </cols>
  <sheetData>
    <row r="1" spans="1:14" ht="14.7" thickBot="1" x14ac:dyDescent="0.6">
      <c r="A1" s="1" t="s">
        <v>0</v>
      </c>
      <c r="B1" s="1" t="s">
        <v>1</v>
      </c>
      <c r="C1" s="1" t="s">
        <v>2</v>
      </c>
      <c r="D1" s="1" t="s">
        <v>3</v>
      </c>
    </row>
    <row r="2" spans="1:14" ht="14.7" thickTop="1" x14ac:dyDescent="0.55000000000000004">
      <c r="A2" s="204"/>
      <c r="B2" s="204"/>
      <c r="C2" s="204"/>
      <c r="D2" s="204"/>
    </row>
    <row r="3" spans="1:14" x14ac:dyDescent="0.55000000000000004">
      <c r="A3" s="205" t="s">
        <v>225</v>
      </c>
      <c r="B3" s="204"/>
      <c r="C3" s="204"/>
      <c r="D3" s="204"/>
    </row>
    <row r="4" spans="1:14" ht="14.7" thickBot="1" x14ac:dyDescent="0.6">
      <c r="A4" s="205" t="s">
        <v>226</v>
      </c>
      <c r="B4" s="204"/>
      <c r="C4" s="204"/>
      <c r="D4" s="204"/>
    </row>
    <row r="5" spans="1:14" ht="14.7" thickTop="1" x14ac:dyDescent="0.55000000000000004">
      <c r="A5" s="209" t="s">
        <v>4</v>
      </c>
      <c r="B5" s="3" t="s">
        <v>5</v>
      </c>
      <c r="C5" s="4">
        <v>0</v>
      </c>
      <c r="D5" s="5" t="s">
        <v>6</v>
      </c>
    </row>
    <row r="6" spans="1:14" x14ac:dyDescent="0.55000000000000004">
      <c r="A6" s="210"/>
      <c r="B6" s="6" t="s">
        <v>7</v>
      </c>
      <c r="C6" s="7">
        <v>0</v>
      </c>
      <c r="D6" s="8" t="s">
        <v>6</v>
      </c>
    </row>
    <row r="7" spans="1:14" ht="25.2" x14ac:dyDescent="0.55000000000000004">
      <c r="A7" s="211"/>
      <c r="B7" s="9" t="s">
        <v>8</v>
      </c>
      <c r="C7" s="10" t="s">
        <v>9</v>
      </c>
      <c r="D7" s="11" t="s">
        <v>10</v>
      </c>
    </row>
    <row r="8" spans="1:14" ht="25.2" x14ac:dyDescent="0.55000000000000004">
      <c r="A8" s="212" t="s">
        <v>11</v>
      </c>
      <c r="B8" s="12" t="s">
        <v>12</v>
      </c>
      <c r="C8" s="13" t="s">
        <v>13</v>
      </c>
      <c r="D8" s="14" t="s">
        <v>10</v>
      </c>
    </row>
    <row r="9" spans="1:14" ht="25.2" x14ac:dyDescent="0.55000000000000004">
      <c r="A9" s="213"/>
      <c r="B9" s="15" t="s">
        <v>14</v>
      </c>
      <c r="C9" s="13" t="s">
        <v>15</v>
      </c>
      <c r="D9" s="16" t="s">
        <v>10</v>
      </c>
    </row>
    <row r="10" spans="1:14" ht="37.799999999999997" x14ac:dyDescent="0.55000000000000004">
      <c r="A10" s="213"/>
      <c r="B10" s="15" t="s">
        <v>16</v>
      </c>
      <c r="C10" s="13" t="s">
        <v>17</v>
      </c>
      <c r="D10" s="16" t="s">
        <v>18</v>
      </c>
    </row>
    <row r="11" spans="1:14" ht="37.799999999999997" x14ac:dyDescent="0.55000000000000004">
      <c r="A11" s="214"/>
      <c r="B11" s="17" t="s">
        <v>19</v>
      </c>
      <c r="C11" s="18" t="s">
        <v>20</v>
      </c>
      <c r="D11" s="19" t="s">
        <v>10</v>
      </c>
    </row>
    <row r="12" spans="1:14" ht="37.799999999999997" x14ac:dyDescent="0.55000000000000004">
      <c r="A12" s="20" t="s">
        <v>21</v>
      </c>
      <c r="B12" s="21" t="s">
        <v>22</v>
      </c>
      <c r="C12" s="22" t="s">
        <v>23</v>
      </c>
      <c r="D12" s="20" t="s">
        <v>10</v>
      </c>
    </row>
    <row r="13" spans="1:14" x14ac:dyDescent="0.55000000000000004">
      <c r="A13" s="61" t="s">
        <v>131</v>
      </c>
      <c r="D13" s="76" t="s">
        <v>133</v>
      </c>
      <c r="E13" s="78" t="s">
        <v>135</v>
      </c>
      <c r="F13" s="207" t="s">
        <v>136</v>
      </c>
      <c r="G13" s="207" t="s">
        <v>137</v>
      </c>
      <c r="H13" s="207" t="s">
        <v>138</v>
      </c>
      <c r="I13" s="76" t="s">
        <v>139</v>
      </c>
      <c r="J13" s="78" t="s">
        <v>141</v>
      </c>
      <c r="K13" s="207" t="s">
        <v>136</v>
      </c>
      <c r="L13" s="207" t="s">
        <v>142</v>
      </c>
      <c r="M13" s="208" t="s">
        <v>143</v>
      </c>
    </row>
    <row r="14" spans="1:14" ht="34.200000000000003" x14ac:dyDescent="0.55000000000000004">
      <c r="A14" s="2" t="s">
        <v>132</v>
      </c>
      <c r="D14" s="77" t="s">
        <v>134</v>
      </c>
      <c r="E14" s="78">
        <v>2000</v>
      </c>
      <c r="F14" s="207"/>
      <c r="G14" s="207"/>
      <c r="H14" s="207"/>
      <c r="I14" s="77" t="s">
        <v>140</v>
      </c>
      <c r="J14" s="78">
        <v>2000</v>
      </c>
      <c r="K14" s="207"/>
      <c r="L14" s="207"/>
      <c r="M14" s="208"/>
      <c r="N14" s="43" t="s">
        <v>96</v>
      </c>
    </row>
    <row r="15" spans="1:14" x14ac:dyDescent="0.55000000000000004">
      <c r="D15" s="2"/>
    </row>
    <row r="16" spans="1:14" ht="25.2" x14ac:dyDescent="0.55000000000000004">
      <c r="A16" s="212" t="s">
        <v>24</v>
      </c>
      <c r="B16" s="12" t="s">
        <v>25</v>
      </c>
      <c r="C16" s="13" t="s">
        <v>9</v>
      </c>
      <c r="D16" s="14" t="s">
        <v>10</v>
      </c>
    </row>
    <row r="17" spans="1:4" ht="25.2" x14ac:dyDescent="0.55000000000000004">
      <c r="A17" s="213"/>
      <c r="B17" s="15" t="s">
        <v>12</v>
      </c>
      <c r="C17" s="13" t="s">
        <v>13</v>
      </c>
      <c r="D17" s="23" t="s">
        <v>10</v>
      </c>
    </row>
    <row r="18" spans="1:4" ht="37.799999999999997" x14ac:dyDescent="0.55000000000000004">
      <c r="A18" s="213"/>
      <c r="B18" s="15" t="s">
        <v>16</v>
      </c>
      <c r="C18" s="13" t="s">
        <v>17</v>
      </c>
      <c r="D18" s="23" t="s">
        <v>18</v>
      </c>
    </row>
    <row r="19" spans="1:4" ht="37.799999999999997" x14ac:dyDescent="0.55000000000000004">
      <c r="A19" s="213"/>
      <c r="B19" s="15" t="s">
        <v>26</v>
      </c>
      <c r="C19" s="13" t="s">
        <v>23</v>
      </c>
      <c r="D19" s="23" t="s">
        <v>10</v>
      </c>
    </row>
    <row r="20" spans="1:4" ht="37.799999999999997" x14ac:dyDescent="0.55000000000000004">
      <c r="A20" s="214"/>
      <c r="B20" s="17" t="s">
        <v>27</v>
      </c>
      <c r="C20" s="18" t="s">
        <v>20</v>
      </c>
      <c r="D20" s="24" t="s">
        <v>10</v>
      </c>
    </row>
  </sheetData>
  <mergeCells count="9">
    <mergeCell ref="L13:L14"/>
    <mergeCell ref="M13:M14"/>
    <mergeCell ref="A5:A7"/>
    <mergeCell ref="A8:A11"/>
    <mergeCell ref="A16:A20"/>
    <mergeCell ref="F13:F14"/>
    <mergeCell ref="G13:G14"/>
    <mergeCell ref="H13:H14"/>
    <mergeCell ref="K13:K14"/>
  </mergeCells>
  <hyperlinks>
    <hyperlink ref="A13" r:id="rId1" xr:uid="{00000000-0004-0000-0000-000000000000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817E-7ADE-49ED-B4AF-9E777BC93CEE}">
  <sheetPr>
    <tabColor theme="4" tint="-0.499984740745262"/>
  </sheetPr>
  <dimension ref="A1:AB268"/>
  <sheetViews>
    <sheetView workbookViewId="0">
      <pane xSplit="1" ySplit="11" topLeftCell="R12" activePane="bottomRight" state="frozen"/>
      <selection pane="topRight" activeCell="B1" sqref="B1"/>
      <selection pane="bottomLeft" activeCell="A12" sqref="A12"/>
      <selection pane="bottomRight" activeCell="AB268" sqref="Z10:AB268"/>
    </sheetView>
  </sheetViews>
  <sheetFormatPr defaultColWidth="9.15625" defaultRowHeight="14.4" x14ac:dyDescent="0.55000000000000004"/>
  <cols>
    <col min="1" max="1" width="19.578125" style="29" customWidth="1"/>
    <col min="2" max="2" width="21.83984375" style="31" customWidth="1"/>
    <col min="3" max="3" width="10.26171875" style="31" bestFit="1" customWidth="1"/>
    <col min="4" max="4" width="10.26171875" style="31" customWidth="1"/>
    <col min="5" max="5" width="19.26171875" style="35" customWidth="1"/>
    <col min="6" max="7" width="11.41796875" style="35" customWidth="1"/>
    <col min="8" max="8" width="21.83984375" style="31" customWidth="1"/>
    <col min="9" max="9" width="10.26171875" style="31" bestFit="1" customWidth="1"/>
    <col min="10" max="10" width="10.26171875" style="31" customWidth="1"/>
    <col min="11" max="11" width="21.83984375" style="35" customWidth="1"/>
    <col min="12" max="12" width="10.26171875" style="35" bestFit="1" customWidth="1"/>
    <col min="13" max="13" width="10.26171875" style="35" customWidth="1"/>
    <col min="14" max="14" width="21.83984375" style="31" customWidth="1"/>
    <col min="15" max="15" width="10.26171875" style="31" bestFit="1" customWidth="1"/>
    <col min="16" max="16" width="9.26171875" style="31" bestFit="1" customWidth="1"/>
    <col min="17" max="17" width="15.41796875" style="80" bestFit="1" customWidth="1"/>
    <col min="18" max="18" width="9.15625" style="150"/>
    <col min="19" max="19" width="15.41796875" style="153" bestFit="1" customWidth="1"/>
    <col min="22" max="23" width="15" customWidth="1"/>
    <col min="24" max="24" width="12.83984375" customWidth="1"/>
    <col min="25" max="25" width="14.68359375" customWidth="1"/>
    <col min="26" max="26" width="13.83984375" customWidth="1"/>
    <col min="28" max="28" width="14.578125" customWidth="1"/>
  </cols>
  <sheetData>
    <row r="1" spans="1:28" ht="57.6" x14ac:dyDescent="0.55000000000000004">
      <c r="A1" s="120" t="s">
        <v>28</v>
      </c>
      <c r="B1" s="129" t="s">
        <v>29</v>
      </c>
      <c r="C1" s="130" t="s">
        <v>52</v>
      </c>
      <c r="D1" s="130"/>
      <c r="E1" s="140" t="s">
        <v>30</v>
      </c>
      <c r="F1" s="141" t="s">
        <v>53</v>
      </c>
      <c r="G1" s="141"/>
      <c r="H1" s="129" t="s">
        <v>31</v>
      </c>
      <c r="I1" s="130" t="s">
        <v>54</v>
      </c>
      <c r="J1" s="130"/>
      <c r="K1" s="140" t="s">
        <v>51</v>
      </c>
      <c r="L1" s="141" t="s">
        <v>53</v>
      </c>
      <c r="M1" s="141"/>
      <c r="N1" s="129" t="s">
        <v>50</v>
      </c>
      <c r="O1" s="130" t="s">
        <v>54</v>
      </c>
      <c r="P1" s="130"/>
      <c r="Q1" s="80" t="s">
        <v>163</v>
      </c>
      <c r="R1" s="149" t="s">
        <v>170</v>
      </c>
      <c r="S1" s="152" t="s">
        <v>170</v>
      </c>
    </row>
    <row r="2" spans="1:28" x14ac:dyDescent="0.55000000000000004">
      <c r="A2" s="120" t="s">
        <v>32</v>
      </c>
      <c r="B2" s="131" t="s">
        <v>211</v>
      </c>
      <c r="C2" s="32"/>
      <c r="D2" s="32"/>
      <c r="E2" s="142" t="s">
        <v>211</v>
      </c>
      <c r="F2" s="36"/>
      <c r="G2" s="36"/>
      <c r="H2" s="131" t="s">
        <v>211</v>
      </c>
      <c r="I2" s="32"/>
      <c r="J2" s="32"/>
      <c r="K2" s="142" t="s">
        <v>211</v>
      </c>
      <c r="L2" s="36"/>
      <c r="M2" s="36"/>
      <c r="N2" s="131" t="s">
        <v>211</v>
      </c>
      <c r="O2" s="32"/>
      <c r="P2" s="32"/>
      <c r="Q2" s="80" t="s">
        <v>165</v>
      </c>
      <c r="R2" s="149" t="s">
        <v>165</v>
      </c>
      <c r="S2" s="152" t="s">
        <v>165</v>
      </c>
    </row>
    <row r="3" spans="1:28" x14ac:dyDescent="0.55000000000000004">
      <c r="A3" s="120" t="s">
        <v>33</v>
      </c>
      <c r="B3" s="131" t="s">
        <v>34</v>
      </c>
      <c r="C3" s="32"/>
      <c r="D3" s="32"/>
      <c r="E3" s="142" t="s">
        <v>34</v>
      </c>
      <c r="F3" s="36"/>
      <c r="G3" s="36"/>
      <c r="H3" s="131" t="s">
        <v>34</v>
      </c>
      <c r="I3" s="32"/>
      <c r="J3" s="32"/>
      <c r="K3" s="142" t="s">
        <v>34</v>
      </c>
      <c r="L3" s="36"/>
      <c r="M3" s="36"/>
      <c r="N3" s="131" t="s">
        <v>34</v>
      </c>
      <c r="O3" s="32"/>
      <c r="P3" s="32"/>
    </row>
    <row r="4" spans="1:28" x14ac:dyDescent="0.55000000000000004">
      <c r="A4" s="120" t="s">
        <v>35</v>
      </c>
      <c r="B4" s="131" t="s">
        <v>36</v>
      </c>
      <c r="C4" s="32" t="s">
        <v>57</v>
      </c>
      <c r="D4" s="32" t="s">
        <v>57</v>
      </c>
      <c r="E4" s="142" t="s">
        <v>36</v>
      </c>
      <c r="F4" s="36" t="s">
        <v>57</v>
      </c>
      <c r="G4" s="36" t="s">
        <v>57</v>
      </c>
      <c r="H4" s="131" t="s">
        <v>36</v>
      </c>
      <c r="I4" s="32" t="s">
        <v>57</v>
      </c>
      <c r="J4" s="32" t="s">
        <v>57</v>
      </c>
      <c r="K4" s="142" t="s">
        <v>36</v>
      </c>
      <c r="L4" s="36" t="s">
        <v>57</v>
      </c>
      <c r="M4" s="36" t="s">
        <v>57</v>
      </c>
      <c r="N4" s="131" t="s">
        <v>36</v>
      </c>
      <c r="O4" s="32" t="s">
        <v>57</v>
      </c>
      <c r="P4" s="32" t="s">
        <v>57</v>
      </c>
    </row>
    <row r="5" spans="1:28" x14ac:dyDescent="0.55000000000000004">
      <c r="A5" s="120" t="s">
        <v>37</v>
      </c>
      <c r="B5" s="131" t="s">
        <v>209</v>
      </c>
      <c r="C5" s="32" t="s">
        <v>56</v>
      </c>
      <c r="D5" s="32" t="s">
        <v>56</v>
      </c>
      <c r="E5" s="142" t="s">
        <v>209</v>
      </c>
      <c r="F5" s="36" t="s">
        <v>56</v>
      </c>
      <c r="G5" s="36" t="s">
        <v>56</v>
      </c>
      <c r="H5" s="131" t="s">
        <v>209</v>
      </c>
      <c r="I5" s="32" t="s">
        <v>56</v>
      </c>
      <c r="J5" s="32" t="s">
        <v>56</v>
      </c>
      <c r="K5" s="142" t="s">
        <v>209</v>
      </c>
      <c r="L5" s="36" t="s">
        <v>56</v>
      </c>
      <c r="M5" s="36" t="s">
        <v>56</v>
      </c>
      <c r="N5" s="131" t="s">
        <v>209</v>
      </c>
      <c r="O5" s="32" t="s">
        <v>56</v>
      </c>
      <c r="P5" s="32" t="s">
        <v>56</v>
      </c>
    </row>
    <row r="6" spans="1:28" ht="15" customHeight="1" x14ac:dyDescent="0.55000000000000004">
      <c r="A6" s="120" t="s">
        <v>39</v>
      </c>
      <c r="B6" s="131"/>
      <c r="C6" s="32"/>
      <c r="D6" s="32"/>
      <c r="E6" s="142"/>
      <c r="F6" s="36"/>
      <c r="G6" s="36"/>
      <c r="H6" s="131"/>
      <c r="I6" s="32"/>
      <c r="J6" s="32"/>
      <c r="K6" s="142" t="s">
        <v>49</v>
      </c>
      <c r="L6" s="36"/>
      <c r="M6" s="36"/>
      <c r="N6" s="131" t="s">
        <v>48</v>
      </c>
      <c r="O6" s="32"/>
      <c r="P6" s="32"/>
    </row>
    <row r="7" spans="1:28" x14ac:dyDescent="0.55000000000000004">
      <c r="A7" s="120" t="s">
        <v>40</v>
      </c>
      <c r="B7" s="132"/>
      <c r="C7" s="32"/>
      <c r="D7" s="32"/>
      <c r="E7" s="143"/>
      <c r="F7" s="36"/>
      <c r="G7" s="36"/>
      <c r="H7" s="132"/>
      <c r="I7" s="32"/>
      <c r="J7" s="32"/>
      <c r="K7" s="143"/>
      <c r="L7" s="36"/>
      <c r="M7" s="36"/>
      <c r="N7" s="132"/>
      <c r="O7" s="32"/>
      <c r="P7" s="32"/>
    </row>
    <row r="8" spans="1:28" x14ac:dyDescent="0.55000000000000004">
      <c r="A8" s="120" t="s">
        <v>41</v>
      </c>
      <c r="B8" s="131" t="s">
        <v>42</v>
      </c>
      <c r="C8" s="32"/>
      <c r="D8" s="32"/>
      <c r="E8" s="142" t="s">
        <v>42</v>
      </c>
      <c r="F8" s="36"/>
      <c r="G8" s="36"/>
      <c r="H8" s="131" t="s">
        <v>42</v>
      </c>
      <c r="I8" s="32"/>
      <c r="J8" s="32"/>
      <c r="K8" s="142" t="s">
        <v>42</v>
      </c>
      <c r="L8" s="36"/>
      <c r="M8" s="36"/>
      <c r="N8" s="131" t="s">
        <v>42</v>
      </c>
      <c r="O8" s="32"/>
      <c r="P8" s="32"/>
    </row>
    <row r="9" spans="1:28" x14ac:dyDescent="0.55000000000000004">
      <c r="A9" s="120"/>
      <c r="B9" s="131" t="s">
        <v>43</v>
      </c>
      <c r="C9" s="32"/>
      <c r="D9" s="32" t="s">
        <v>168</v>
      </c>
      <c r="E9" s="142"/>
      <c r="F9" s="36"/>
      <c r="G9" s="36" t="s">
        <v>168</v>
      </c>
      <c r="H9" s="131" t="s">
        <v>43</v>
      </c>
      <c r="I9" s="32"/>
      <c r="J9" s="32" t="s">
        <v>168</v>
      </c>
      <c r="K9" s="142" t="s">
        <v>43</v>
      </c>
      <c r="L9" s="36"/>
      <c r="M9" s="36" t="s">
        <v>168</v>
      </c>
      <c r="N9" s="131" t="s">
        <v>43</v>
      </c>
      <c r="O9" s="32"/>
      <c r="P9" s="32" t="s">
        <v>168</v>
      </c>
    </row>
    <row r="10" spans="1:28" s="40" customFormat="1" ht="43.2" x14ac:dyDescent="0.55000000000000004">
      <c r="A10" s="121" t="s">
        <v>55</v>
      </c>
      <c r="B10" s="133" t="s">
        <v>5</v>
      </c>
      <c r="C10" s="38" t="s">
        <v>58</v>
      </c>
      <c r="D10" s="38" t="s">
        <v>169</v>
      </c>
      <c r="E10" s="144" t="s">
        <v>59</v>
      </c>
      <c r="F10" s="41" t="s">
        <v>58</v>
      </c>
      <c r="G10" s="41" t="s">
        <v>169</v>
      </c>
      <c r="H10" s="133" t="s">
        <v>60</v>
      </c>
      <c r="I10" s="38" t="s">
        <v>58</v>
      </c>
      <c r="J10" s="38" t="s">
        <v>169</v>
      </c>
      <c r="K10" s="144" t="s">
        <v>61</v>
      </c>
      <c r="L10" s="41" t="s">
        <v>58</v>
      </c>
      <c r="M10" s="41" t="s">
        <v>169</v>
      </c>
      <c r="N10" s="133" t="s">
        <v>62</v>
      </c>
      <c r="O10" s="38" t="s">
        <v>58</v>
      </c>
      <c r="P10" s="38" t="s">
        <v>169</v>
      </c>
      <c r="Q10" s="80"/>
      <c r="R10" s="149"/>
      <c r="S10" s="152" t="s">
        <v>172</v>
      </c>
      <c r="V10" s="166" t="s">
        <v>179</v>
      </c>
      <c r="W10" s="166" t="s">
        <v>180</v>
      </c>
      <c r="X10" s="166" t="s">
        <v>181</v>
      </c>
      <c r="Y10" s="166" t="s">
        <v>182</v>
      </c>
      <c r="Z10" s="167" t="s">
        <v>195</v>
      </c>
      <c r="AB10" s="167" t="s">
        <v>196</v>
      </c>
    </row>
    <row r="11" spans="1:28" x14ac:dyDescent="0.55000000000000004">
      <c r="A11" s="122" t="s">
        <v>44</v>
      </c>
      <c r="B11" s="134" t="s">
        <v>45</v>
      </c>
      <c r="C11" s="33"/>
      <c r="D11" s="33"/>
      <c r="E11" s="145" t="s">
        <v>46</v>
      </c>
      <c r="F11" s="37"/>
      <c r="G11" s="37"/>
      <c r="H11" s="134" t="s">
        <v>47</v>
      </c>
      <c r="I11" s="33"/>
      <c r="J11" s="33"/>
      <c r="K11" s="145" t="s">
        <v>227</v>
      </c>
      <c r="L11" s="37"/>
      <c r="M11" s="37"/>
      <c r="N11" s="134" t="s">
        <v>228</v>
      </c>
      <c r="O11" s="33"/>
      <c r="P11" s="33"/>
      <c r="Q11" s="147" t="s">
        <v>171</v>
      </c>
      <c r="R11" s="151"/>
      <c r="S11" s="155" t="s">
        <v>173</v>
      </c>
      <c r="Z11" s="167"/>
      <c r="AA11" s="40"/>
      <c r="AB11" s="167"/>
    </row>
    <row r="12" spans="1:28" x14ac:dyDescent="0.55000000000000004">
      <c r="A12" s="81">
        <v>36861</v>
      </c>
      <c r="B12" s="135">
        <v>182.00289225999998</v>
      </c>
      <c r="C12" s="30">
        <v>0</v>
      </c>
      <c r="D12" s="30">
        <v>0.15888636554798555</v>
      </c>
      <c r="E12" s="146">
        <v>66.321426000000002</v>
      </c>
      <c r="F12" s="34">
        <v>0</v>
      </c>
      <c r="G12" s="34">
        <v>0.15888636554798555</v>
      </c>
      <c r="H12" s="135">
        <v>326.48681099999999</v>
      </c>
      <c r="I12" s="30">
        <v>5.53</v>
      </c>
      <c r="J12" s="30">
        <v>0.11237278156278913</v>
      </c>
      <c r="K12" s="146">
        <v>0.13906119391739233</v>
      </c>
      <c r="L12" s="34">
        <v>0</v>
      </c>
      <c r="M12" s="34">
        <v>0.15888636554798555</v>
      </c>
      <c r="N12" s="135">
        <v>0.68456980608260776</v>
      </c>
      <c r="O12" s="30">
        <v>5.53</v>
      </c>
      <c r="P12" s="139">
        <v>0.11237278156278913</v>
      </c>
      <c r="Q12" s="148">
        <v>575.63476026000001</v>
      </c>
      <c r="R12" s="151">
        <v>100</v>
      </c>
      <c r="S12" s="154">
        <v>575.63476026000001</v>
      </c>
      <c r="Z12">
        <v>3.143065465748526</v>
      </c>
      <c r="AB12">
        <v>0.76242601442120972</v>
      </c>
    </row>
    <row r="13" spans="1:28" x14ac:dyDescent="0.55000000000000004">
      <c r="A13" s="81">
        <v>36892</v>
      </c>
      <c r="B13" s="135">
        <v>164.45065559</v>
      </c>
      <c r="C13" s="30">
        <v>0</v>
      </c>
      <c r="D13" s="30">
        <v>0.16051040967092009</v>
      </c>
      <c r="E13" s="146">
        <v>60.506068999999997</v>
      </c>
      <c r="F13" s="34">
        <v>0</v>
      </c>
      <c r="G13" s="34">
        <v>0.16051040967092009</v>
      </c>
      <c r="H13" s="135">
        <v>299.03059339999999</v>
      </c>
      <c r="I13" s="30">
        <v>5.93</v>
      </c>
      <c r="J13" s="30">
        <v>0.11072867696440565</v>
      </c>
      <c r="K13" s="146">
        <v>0.14284573121750158</v>
      </c>
      <c r="L13" s="34">
        <v>0</v>
      </c>
      <c r="M13" s="34">
        <v>0.16051040967092009</v>
      </c>
      <c r="N13" s="135">
        <v>0.70596626878249846</v>
      </c>
      <c r="O13" s="30">
        <v>5.93</v>
      </c>
      <c r="P13" s="139">
        <v>0.11072867696440565</v>
      </c>
      <c r="Q13" s="148">
        <v>524.8361299899999</v>
      </c>
      <c r="R13" s="151">
        <v>91.084359092226308</v>
      </c>
      <c r="S13" s="154">
        <v>524.31323209489437</v>
      </c>
      <c r="V13">
        <v>-67.391885932271677</v>
      </c>
      <c r="W13">
        <v>-66.999497171889615</v>
      </c>
      <c r="Z13">
        <v>3.3866528946277867</v>
      </c>
      <c r="AB13">
        <v>0.76105554927168428</v>
      </c>
    </row>
    <row r="14" spans="1:28" x14ac:dyDescent="0.55000000000000004">
      <c r="A14" s="81">
        <v>36923</v>
      </c>
      <c r="B14" s="135">
        <v>159.62690696999999</v>
      </c>
      <c r="C14" s="30">
        <v>0</v>
      </c>
      <c r="D14" s="30">
        <v>0.15810742549250717</v>
      </c>
      <c r="E14" s="146">
        <v>59.738791999999997</v>
      </c>
      <c r="F14" s="34">
        <v>0</v>
      </c>
      <c r="G14" s="34">
        <v>0.15810742549250717</v>
      </c>
      <c r="H14" s="135">
        <v>296.95333199999999</v>
      </c>
      <c r="I14" s="30">
        <v>5.71</v>
      </c>
      <c r="J14" s="30">
        <v>0.11003535948812931</v>
      </c>
      <c r="K14" s="146">
        <v>0.14530144901489331</v>
      </c>
      <c r="L14" s="34">
        <v>0</v>
      </c>
      <c r="M14" s="34">
        <v>0.15810742549250717</v>
      </c>
      <c r="N14" s="135">
        <v>0.72227355098510659</v>
      </c>
      <c r="O14" s="30">
        <v>5.71</v>
      </c>
      <c r="P14" s="139">
        <v>0.11003535948812931</v>
      </c>
      <c r="Q14" s="148">
        <v>517.18660596999996</v>
      </c>
      <c r="R14" s="151">
        <v>89.607637178030018</v>
      </c>
      <c r="S14" s="154">
        <v>515.81270744440371</v>
      </c>
      <c r="V14">
        <v>-17.810823761763228</v>
      </c>
      <c r="W14">
        <v>-16.153964005264577</v>
      </c>
      <c r="Z14">
        <v>3.2864882579629704</v>
      </c>
      <c r="AB14">
        <v>0.75285057764835739</v>
      </c>
    </row>
    <row r="15" spans="1:28" x14ac:dyDescent="0.55000000000000004">
      <c r="A15" s="81">
        <v>36951</v>
      </c>
      <c r="B15" s="135">
        <v>160.26871553999999</v>
      </c>
      <c r="C15" s="30">
        <v>0</v>
      </c>
      <c r="D15" s="30">
        <v>0.15189551352726657</v>
      </c>
      <c r="E15" s="146">
        <v>60.296112999999998</v>
      </c>
      <c r="F15" s="34">
        <v>0</v>
      </c>
      <c r="G15" s="34">
        <v>0.15189551352726657</v>
      </c>
      <c r="H15" s="135">
        <v>288.29066749999998</v>
      </c>
      <c r="I15" s="30">
        <v>5.31</v>
      </c>
      <c r="J15" s="30">
        <v>0.10686116529556443</v>
      </c>
      <c r="K15" s="146">
        <v>0.14640039751192171</v>
      </c>
      <c r="L15" s="34">
        <v>0</v>
      </c>
      <c r="M15" s="34">
        <v>0.15189551352726657</v>
      </c>
      <c r="N15" s="135">
        <v>0.69997660248807825</v>
      </c>
      <c r="O15" s="30">
        <v>5.31</v>
      </c>
      <c r="P15" s="139">
        <v>0.10686116529556443</v>
      </c>
      <c r="Q15" s="148">
        <v>509.7018730399999</v>
      </c>
      <c r="R15" s="151">
        <v>88.586128445485784</v>
      </c>
      <c r="S15" s="154">
        <v>509.93254810078776</v>
      </c>
      <c r="V15">
        <v>-12.853820581633823</v>
      </c>
      <c r="W15">
        <v>-16.048680663879168</v>
      </c>
      <c r="Z15">
        <v>3.0106625095014774</v>
      </c>
      <c r="AB15">
        <v>0.72705426435516796</v>
      </c>
    </row>
    <row r="16" spans="1:28" x14ac:dyDescent="0.55000000000000004">
      <c r="A16" s="81">
        <v>36982</v>
      </c>
      <c r="B16" s="135">
        <v>157.79152870999999</v>
      </c>
      <c r="C16" s="30">
        <v>0</v>
      </c>
      <c r="D16" s="30">
        <v>0.14478747968870262</v>
      </c>
      <c r="E16" s="146">
        <v>57.915770000000002</v>
      </c>
      <c r="F16" s="34">
        <v>0</v>
      </c>
      <c r="G16" s="34">
        <v>0.14478747968870262</v>
      </c>
      <c r="H16" s="135">
        <v>295.31932330000001</v>
      </c>
      <c r="I16" s="30">
        <v>5.59</v>
      </c>
      <c r="J16" s="30">
        <v>9.6981099803301107E-2</v>
      </c>
      <c r="K16" s="146">
        <v>0.15179376061206318</v>
      </c>
      <c r="L16" s="34">
        <v>0</v>
      </c>
      <c r="M16" s="34">
        <v>0.14478747968870262</v>
      </c>
      <c r="N16" s="135">
        <v>0.7740142393879369</v>
      </c>
      <c r="O16" s="30">
        <v>5.59</v>
      </c>
      <c r="P16" s="139">
        <v>9.6981099803301107E-2</v>
      </c>
      <c r="Q16" s="148">
        <v>511.95243001</v>
      </c>
      <c r="R16" s="151">
        <v>88.59110995925478</v>
      </c>
      <c r="S16" s="154">
        <v>509.96122342562927</v>
      </c>
      <c r="V16">
        <v>6.7501151940652093E-2</v>
      </c>
      <c r="W16">
        <v>5.429112482999976</v>
      </c>
      <c r="Z16">
        <v>3.2330381883583375</v>
      </c>
      <c r="AB16">
        <v>0.67692064715400568</v>
      </c>
    </row>
    <row r="17" spans="1:28" x14ac:dyDescent="0.55000000000000004">
      <c r="A17" s="81">
        <v>37012</v>
      </c>
      <c r="B17" s="135">
        <v>160.31009246000002</v>
      </c>
      <c r="C17" s="30">
        <v>0</v>
      </c>
      <c r="D17" s="30">
        <v>0.12732350117811328</v>
      </c>
      <c r="E17" s="146">
        <v>60.894219</v>
      </c>
      <c r="F17" s="34">
        <v>0</v>
      </c>
      <c r="G17" s="34">
        <v>0.12732350117811328</v>
      </c>
      <c r="H17" s="135">
        <v>292.7585995</v>
      </c>
      <c r="I17" s="30">
        <v>4.74</v>
      </c>
      <c r="J17" s="30">
        <v>8.5958635133955838E-2</v>
      </c>
      <c r="K17" s="146">
        <v>0.1519629684054985</v>
      </c>
      <c r="L17" s="34">
        <v>0</v>
      </c>
      <c r="M17" s="34">
        <v>0.12732350117811328</v>
      </c>
      <c r="N17" s="135">
        <v>0.73058603159450153</v>
      </c>
      <c r="O17" s="30">
        <v>4.74</v>
      </c>
      <c r="P17" s="139">
        <v>8.5958635133955838E-2</v>
      </c>
      <c r="Q17" s="148">
        <v>514.84545996000008</v>
      </c>
      <c r="R17" s="151">
        <v>89.390875894890684</v>
      </c>
      <c r="S17" s="154">
        <v>514.56495415186816</v>
      </c>
      <c r="V17">
        <v>11.387535912438018</v>
      </c>
      <c r="W17">
        <v>6.9959510998379493</v>
      </c>
      <c r="Z17">
        <v>2.7020510961247286</v>
      </c>
      <c r="AB17">
        <v>0.59750824844410011</v>
      </c>
    </row>
    <row r="18" spans="1:28" x14ac:dyDescent="0.55000000000000004">
      <c r="A18" s="81">
        <v>37043</v>
      </c>
      <c r="B18" s="135">
        <v>163.25757913999999</v>
      </c>
      <c r="C18" s="30">
        <v>0</v>
      </c>
      <c r="D18" s="30">
        <v>0.10825753522382736</v>
      </c>
      <c r="E18" s="146">
        <v>63.510852999999997</v>
      </c>
      <c r="F18" s="34">
        <v>0</v>
      </c>
      <c r="G18" s="34">
        <v>0.10825753522382736</v>
      </c>
      <c r="H18" s="135">
        <v>303.37052289999997</v>
      </c>
      <c r="I18" s="30">
        <v>3.76</v>
      </c>
      <c r="J18" s="30">
        <v>7.4728018548243277E-2</v>
      </c>
      <c r="K18" s="146">
        <v>0.15558005998787197</v>
      </c>
      <c r="L18" s="34">
        <v>0</v>
      </c>
      <c r="M18" s="34">
        <v>0.10825753522382736</v>
      </c>
      <c r="N18" s="135">
        <v>0.74315494001212801</v>
      </c>
      <c r="O18" s="30">
        <v>3.76</v>
      </c>
      <c r="P18" s="139">
        <v>7.4728018548243277E-2</v>
      </c>
      <c r="Q18" s="148">
        <v>531.03769003999992</v>
      </c>
      <c r="R18" s="151">
        <v>92.108487209189903</v>
      </c>
      <c r="S18" s="154">
        <v>530.20846952573322</v>
      </c>
      <c r="V18">
        <v>43.244343502030503</v>
      </c>
      <c r="W18">
        <v>45.004507533426754</v>
      </c>
      <c r="Z18">
        <v>2.1532698151656895</v>
      </c>
      <c r="AB18">
        <v>0.51343853574393383</v>
      </c>
    </row>
    <row r="19" spans="1:28" x14ac:dyDescent="0.55000000000000004">
      <c r="A19" s="81">
        <v>37073</v>
      </c>
      <c r="B19" s="135">
        <v>161.99349449000002</v>
      </c>
      <c r="C19" s="30">
        <v>0</v>
      </c>
      <c r="D19" s="30">
        <v>0.1039426523297491</v>
      </c>
      <c r="E19" s="146">
        <v>62.625045</v>
      </c>
      <c r="F19" s="34">
        <v>0</v>
      </c>
      <c r="G19" s="34">
        <v>0.1039426523297491</v>
      </c>
      <c r="H19" s="135">
        <v>310.0455465</v>
      </c>
      <c r="I19" s="30">
        <v>3.65</v>
      </c>
      <c r="J19" s="30">
        <v>7.1236559139784938E-2</v>
      </c>
      <c r="K19" s="146">
        <v>0.15570500367959675</v>
      </c>
      <c r="L19" s="34">
        <v>0</v>
      </c>
      <c r="M19" s="34">
        <v>0.1039426523297491</v>
      </c>
      <c r="N19" s="135">
        <v>0.77086799632040326</v>
      </c>
      <c r="O19" s="30">
        <v>3.65</v>
      </c>
      <c r="P19" s="139">
        <v>7.1236559139784938E-2</v>
      </c>
      <c r="Q19" s="148">
        <v>535.59065898999995</v>
      </c>
      <c r="R19" s="151">
        <v>92.628157807822475</v>
      </c>
      <c r="S19" s="154">
        <v>533.19987413031356</v>
      </c>
      <c r="V19">
        <v>6.984417993397396</v>
      </c>
      <c r="W19">
        <v>10.787758981486251</v>
      </c>
      <c r="Z19">
        <v>2.1181846506638795</v>
      </c>
      <c r="AB19">
        <v>0.49126663120497333</v>
      </c>
    </row>
    <row r="20" spans="1:28" x14ac:dyDescent="0.55000000000000004">
      <c r="A20" s="81">
        <v>37104</v>
      </c>
      <c r="B20" s="135">
        <v>162.16378855000002</v>
      </c>
      <c r="C20" s="30">
        <v>0</v>
      </c>
      <c r="D20" s="30">
        <v>8.9584850691915505E-2</v>
      </c>
      <c r="E20" s="146">
        <v>62.996454</v>
      </c>
      <c r="F20" s="34">
        <v>0</v>
      </c>
      <c r="G20" s="34">
        <v>8.9584850691915505E-2</v>
      </c>
      <c r="H20" s="135">
        <v>320.54020839999998</v>
      </c>
      <c r="I20" s="30">
        <v>3.26</v>
      </c>
      <c r="J20" s="30">
        <v>5.9905316824471956E-2</v>
      </c>
      <c r="K20" s="146">
        <v>0.15390870306555079</v>
      </c>
      <c r="L20" s="34">
        <v>0</v>
      </c>
      <c r="M20" s="34">
        <v>8.9584850691915505E-2</v>
      </c>
      <c r="N20" s="135">
        <v>0.78312229693444924</v>
      </c>
      <c r="O20" s="30">
        <v>3.26</v>
      </c>
      <c r="P20" s="139">
        <v>5.9905316824471956E-2</v>
      </c>
      <c r="Q20" s="148">
        <v>546.63748195000005</v>
      </c>
      <c r="R20" s="151">
        <v>94.257023916711859</v>
      </c>
      <c r="S20" s="154">
        <v>542.57619365117523</v>
      </c>
      <c r="V20">
        <v>23.267434000949638</v>
      </c>
      <c r="W20">
        <v>27.76060430002676</v>
      </c>
      <c r="Z20">
        <v>1.9162865567418619</v>
      </c>
      <c r="AB20">
        <v>0.41836362839251862</v>
      </c>
    </row>
    <row r="21" spans="1:28" x14ac:dyDescent="0.55000000000000004">
      <c r="A21" s="81">
        <v>37135</v>
      </c>
      <c r="B21" s="135">
        <v>164.89905086000002</v>
      </c>
      <c r="C21" s="30">
        <v>0</v>
      </c>
      <c r="D21" s="30">
        <v>0.1040430059357151</v>
      </c>
      <c r="E21" s="146">
        <v>64.050832</v>
      </c>
      <c r="F21" s="34">
        <v>0</v>
      </c>
      <c r="G21" s="34">
        <v>0.1040430059357151</v>
      </c>
      <c r="H21" s="135">
        <v>348.88431610000004</v>
      </c>
      <c r="I21" s="30">
        <v>3.31</v>
      </c>
      <c r="J21" s="30">
        <v>7.438682943218726E-2</v>
      </c>
      <c r="K21" s="146">
        <v>0.14576536181841188</v>
      </c>
      <c r="L21" s="34">
        <v>0</v>
      </c>
      <c r="M21" s="34">
        <v>0.1040430059357151</v>
      </c>
      <c r="N21" s="135">
        <v>0.7939826381815881</v>
      </c>
      <c r="O21" s="30">
        <v>3.31</v>
      </c>
      <c r="P21" s="139">
        <v>7.438682943218726E-2</v>
      </c>
      <c r="Q21" s="148">
        <v>578.7739469600001</v>
      </c>
      <c r="R21" s="151">
        <v>99.183174764519023</v>
      </c>
      <c r="S21" s="154">
        <v>570.93283027399605</v>
      </c>
      <c r="V21">
        <v>84.285594760229458</v>
      </c>
      <c r="W21">
        <v>98.479106246607316</v>
      </c>
      <c r="Z21">
        <v>1.9998052346737261</v>
      </c>
      <c r="AB21">
        <v>0.50257778066200431</v>
      </c>
    </row>
    <row r="22" spans="1:28" x14ac:dyDescent="0.55000000000000004">
      <c r="A22" s="81">
        <v>37165</v>
      </c>
      <c r="B22" s="135">
        <v>163.82918036000001</v>
      </c>
      <c r="C22" s="30">
        <v>0</v>
      </c>
      <c r="D22" s="30">
        <v>9.9788450285817162E-2</v>
      </c>
      <c r="E22" s="146">
        <v>64.219977999999998</v>
      </c>
      <c r="F22" s="34">
        <v>0</v>
      </c>
      <c r="G22" s="34">
        <v>9.9788450285817162E-2</v>
      </c>
      <c r="H22" s="135">
        <v>348.38863760000004</v>
      </c>
      <c r="I22" s="30">
        <v>3.13</v>
      </c>
      <c r="J22" s="30">
        <v>7.1611828779763242E-2</v>
      </c>
      <c r="K22" s="146">
        <v>0.14906070180108957</v>
      </c>
      <c r="L22" s="34">
        <v>0</v>
      </c>
      <c r="M22" s="34">
        <v>9.9788450285817162E-2</v>
      </c>
      <c r="N22" s="135">
        <v>0.80864329819891045</v>
      </c>
      <c r="O22" s="30">
        <v>3.13</v>
      </c>
      <c r="P22" s="139">
        <v>7.1611828779763242E-2</v>
      </c>
      <c r="Q22" s="148">
        <v>577.39549996000005</v>
      </c>
      <c r="R22" s="151">
        <v>98.926311548472555</v>
      </c>
      <c r="S22" s="154">
        <v>569.45423631611084</v>
      </c>
      <c r="V22">
        <v>-3.0638571900117983</v>
      </c>
      <c r="W22">
        <v>-2.8208589800562289</v>
      </c>
      <c r="Z22">
        <v>1.8929615649707703</v>
      </c>
      <c r="AB22">
        <v>0.48296759254781874</v>
      </c>
    </row>
    <row r="23" spans="1:28" x14ac:dyDescent="0.55000000000000004">
      <c r="A23" s="81">
        <v>37196</v>
      </c>
      <c r="B23" s="135">
        <v>173.83113598</v>
      </c>
      <c r="C23" s="30">
        <v>0</v>
      </c>
      <c r="D23" s="30">
        <v>9.0723102452774429E-2</v>
      </c>
      <c r="E23" s="146">
        <v>70.806906999999995</v>
      </c>
      <c r="F23" s="34">
        <v>0</v>
      </c>
      <c r="G23" s="34">
        <v>9.0723102452774429E-2</v>
      </c>
      <c r="H23" s="135">
        <v>364.52107699999999</v>
      </c>
      <c r="I23" s="30">
        <v>2.84</v>
      </c>
      <c r="J23" s="30">
        <v>6.4899638562433221E-2</v>
      </c>
      <c r="K23" s="146">
        <v>0.16855596151427976</v>
      </c>
      <c r="L23" s="34">
        <v>0</v>
      </c>
      <c r="M23" s="34">
        <v>9.0723102452774429E-2</v>
      </c>
      <c r="N23" s="135">
        <v>0.86774303848572032</v>
      </c>
      <c r="O23" s="30">
        <v>2.84</v>
      </c>
      <c r="P23" s="139">
        <v>6.4899638562433221E-2</v>
      </c>
      <c r="Q23" s="148">
        <v>610.19541898</v>
      </c>
      <c r="R23" s="151">
        <v>104.75976348204037</v>
      </c>
      <c r="S23" s="154">
        <v>603.03361336878629</v>
      </c>
      <c r="V23">
        <v>98.880548713950446</v>
      </c>
      <c r="W23">
        <v>94.064714103076724</v>
      </c>
      <c r="X23" t="s">
        <v>191</v>
      </c>
      <c r="Y23" t="s">
        <v>165</v>
      </c>
      <c r="Z23">
        <v>1.7006097008134251</v>
      </c>
      <c r="AB23">
        <v>0.43836693579411184</v>
      </c>
    </row>
    <row r="24" spans="1:28" x14ac:dyDescent="0.55000000000000004">
      <c r="A24" s="81">
        <v>37226</v>
      </c>
      <c r="B24" s="135">
        <v>198.88032183000001</v>
      </c>
      <c r="C24" s="30">
        <v>0</v>
      </c>
      <c r="D24" s="30">
        <v>8.0903471887134953E-2</v>
      </c>
      <c r="E24" s="146">
        <v>80.319118000000003</v>
      </c>
      <c r="F24" s="34">
        <v>0</v>
      </c>
      <c r="G24" s="34">
        <v>8.0903471887134953E-2</v>
      </c>
      <c r="H24" s="135">
        <v>400.21936189999997</v>
      </c>
      <c r="I24" s="30">
        <v>2.38</v>
      </c>
      <c r="J24" s="30">
        <v>5.9028974518048762E-2</v>
      </c>
      <c r="K24" s="146">
        <v>0.17488275482306492</v>
      </c>
      <c r="L24" s="34">
        <v>0</v>
      </c>
      <c r="M24" s="34">
        <v>8.0903471887134953E-2</v>
      </c>
      <c r="N24" s="135">
        <v>0.87141724517693508</v>
      </c>
      <c r="O24" s="30">
        <v>2.38</v>
      </c>
      <c r="P24" s="139">
        <v>5.9028974518048762E-2</v>
      </c>
      <c r="Q24" s="148">
        <v>680.46510173000013</v>
      </c>
      <c r="R24" s="151">
        <v>117.18818164500121</v>
      </c>
      <c r="S24" s="154">
        <v>674.57590846525613</v>
      </c>
      <c r="V24">
        <v>283.94735126849628</v>
      </c>
      <c r="W24">
        <v>269.8647720242098</v>
      </c>
      <c r="X24">
        <v>15.86108468637315</v>
      </c>
      <c r="Y24">
        <v>16.73031746988114</v>
      </c>
      <c r="Z24">
        <v>1.4028582096841964</v>
      </c>
      <c r="AB24">
        <v>0.3949061192450683</v>
      </c>
    </row>
    <row r="25" spans="1:28" x14ac:dyDescent="0.55000000000000004">
      <c r="A25" s="123">
        <v>37257</v>
      </c>
      <c r="B25" s="135">
        <v>186.54210746999999</v>
      </c>
      <c r="C25" s="30">
        <v>0</v>
      </c>
      <c r="D25" s="30">
        <v>7.8086106757628823E-2</v>
      </c>
      <c r="E25" s="146">
        <v>77.305226000000005</v>
      </c>
      <c r="F25" s="34">
        <v>0</v>
      </c>
      <c r="G25" s="34">
        <v>7.8086106757628823E-2</v>
      </c>
      <c r="H25" s="135">
        <v>369.20830289999998</v>
      </c>
      <c r="I25" s="30">
        <v>2.4</v>
      </c>
      <c r="J25" s="30">
        <v>5.5960173319811915E-2</v>
      </c>
      <c r="K25" s="146">
        <v>0.11776492707074167</v>
      </c>
      <c r="L25" s="34">
        <v>0</v>
      </c>
      <c r="M25" s="34">
        <v>7.8086106757628823E-2</v>
      </c>
      <c r="N25" s="135">
        <v>0.56244307292925833</v>
      </c>
      <c r="O25" s="30">
        <v>2.4</v>
      </c>
      <c r="P25" s="139">
        <v>5.5960173319811915E-2</v>
      </c>
      <c r="Q25" s="148">
        <v>633.73584437</v>
      </c>
      <c r="R25" s="151">
        <v>109.35528781283773</v>
      </c>
      <c r="S25" s="154">
        <v>629.48704883306152</v>
      </c>
      <c r="V25">
        <v>-56.401487863899192</v>
      </c>
      <c r="W25">
        <v>-57.417713528762192</v>
      </c>
      <c r="X25">
        <v>18.281600263607345</v>
      </c>
      <c r="Y25">
        <v>18.854613784064256</v>
      </c>
      <c r="Z25">
        <v>1.4003465295816593</v>
      </c>
      <c r="AB25">
        <v>0.37770868435421007</v>
      </c>
    </row>
    <row r="26" spans="1:28" x14ac:dyDescent="0.55000000000000004">
      <c r="A26" s="81">
        <v>37288</v>
      </c>
      <c r="B26" s="135">
        <v>181.64617802000001</v>
      </c>
      <c r="C26" s="30">
        <v>0</v>
      </c>
      <c r="D26" s="30">
        <v>8.6674582153621338E-2</v>
      </c>
      <c r="E26" s="146">
        <v>76.214405999999997</v>
      </c>
      <c r="F26" s="34">
        <v>0</v>
      </c>
      <c r="G26" s="34">
        <v>8.6674582153621338E-2</v>
      </c>
      <c r="H26" s="135">
        <v>368.44014010000001</v>
      </c>
      <c r="I26" s="30">
        <v>2.66</v>
      </c>
      <c r="J26" s="30">
        <v>6.238012603890767E-2</v>
      </c>
      <c r="K26" s="146">
        <v>0.17992003608169116</v>
      </c>
      <c r="L26" s="34">
        <v>0</v>
      </c>
      <c r="M26" s="34">
        <v>8.6674582153621338E-2</v>
      </c>
      <c r="N26" s="135">
        <v>0.86977996391830881</v>
      </c>
      <c r="O26" s="30">
        <v>2.66</v>
      </c>
      <c r="P26" s="139">
        <v>6.238012603890767E-2</v>
      </c>
      <c r="Q26" s="148">
        <v>627.35042412000007</v>
      </c>
      <c r="R26" s="151">
        <v>108.06440130238946</v>
      </c>
      <c r="S26" s="154">
        <v>622.05625736341381</v>
      </c>
      <c r="V26">
        <v>-13.280979175052089</v>
      </c>
      <c r="W26">
        <v>-11.44296022965735</v>
      </c>
      <c r="X26">
        <v>18.728680504808271</v>
      </c>
      <c r="Y26">
        <v>19.310152528961044</v>
      </c>
      <c r="Z26">
        <v>1.5658941950155043</v>
      </c>
      <c r="AB26">
        <v>0.42014901930311194</v>
      </c>
    </row>
    <row r="27" spans="1:28" x14ac:dyDescent="0.55000000000000004">
      <c r="A27" s="81">
        <v>37316</v>
      </c>
      <c r="B27" s="135">
        <v>190.99856996</v>
      </c>
      <c r="C27" s="30">
        <v>0</v>
      </c>
      <c r="D27" s="30">
        <v>8.3157605207664811E-2</v>
      </c>
      <c r="E27" s="146">
        <v>78.124589</v>
      </c>
      <c r="F27" s="34">
        <v>0</v>
      </c>
      <c r="G27" s="34">
        <v>8.3157605207664811E-2</v>
      </c>
      <c r="H27" s="135">
        <v>372.38871239999997</v>
      </c>
      <c r="I27" s="30">
        <v>2.42</v>
      </c>
      <c r="J27" s="30">
        <v>6.0970019253690298E-2</v>
      </c>
      <c r="K27" s="146">
        <v>0.18380898461151854</v>
      </c>
      <c r="L27" s="34">
        <v>0</v>
      </c>
      <c r="M27" s="34">
        <v>8.3157605207664811E-2</v>
      </c>
      <c r="N27" s="135">
        <v>0.87614401538848141</v>
      </c>
      <c r="O27" s="30">
        <v>2.42</v>
      </c>
      <c r="P27" s="139">
        <v>6.0970019253690298E-2</v>
      </c>
      <c r="Q27" s="148">
        <v>642.57182436000005</v>
      </c>
      <c r="R27" s="151">
        <v>110.96755741897691</v>
      </c>
      <c r="S27" s="154">
        <v>638.76783311510576</v>
      </c>
      <c r="V27">
        <v>37.454986132703596</v>
      </c>
      <c r="W27">
        <v>33.333043278355866</v>
      </c>
      <c r="X27">
        <v>22.526260155387323</v>
      </c>
      <c r="Y27">
        <v>23.165260728028692</v>
      </c>
      <c r="Z27">
        <v>1.4057587312125408</v>
      </c>
      <c r="AB27">
        <v>0.40690170219662491</v>
      </c>
    </row>
    <row r="28" spans="1:28" x14ac:dyDescent="0.55000000000000004">
      <c r="A28" s="81">
        <v>37347</v>
      </c>
      <c r="B28" s="135">
        <v>182.58304188999998</v>
      </c>
      <c r="C28" s="30">
        <v>0</v>
      </c>
      <c r="D28" s="30">
        <v>6.8467629250116444E-2</v>
      </c>
      <c r="E28" s="146">
        <v>74.877044999999995</v>
      </c>
      <c r="F28" s="34">
        <v>0</v>
      </c>
      <c r="G28" s="34">
        <v>6.8467629250116444E-2</v>
      </c>
      <c r="H28" s="135">
        <v>371.21490080000001</v>
      </c>
      <c r="I28" s="30">
        <v>2.2200000000000002</v>
      </c>
      <c r="J28" s="30">
        <v>4.7787610619469019E-2</v>
      </c>
      <c r="K28" s="146">
        <v>0.19112840895077646</v>
      </c>
      <c r="L28" s="34">
        <v>0</v>
      </c>
      <c r="M28" s="34">
        <v>6.8467629250116444E-2</v>
      </c>
      <c r="N28" s="135">
        <v>0.94754959104922354</v>
      </c>
      <c r="O28" s="30">
        <v>2.2200000000000002</v>
      </c>
      <c r="P28" s="139">
        <v>4.7787610619469019E-2</v>
      </c>
      <c r="Q28" s="148">
        <v>629.81366568999999</v>
      </c>
      <c r="R28" s="151">
        <v>108.39277768817111</v>
      </c>
      <c r="S28" s="154">
        <v>623.94650598445867</v>
      </c>
      <c r="V28">
        <v>-24.551288128090963</v>
      </c>
      <c r="W28">
        <v>-21.38872981131621</v>
      </c>
      <c r="X28">
        <v>20.172994677661116</v>
      </c>
      <c r="Y28">
        <v>20.719229630496994</v>
      </c>
      <c r="Z28">
        <v>1.3118175817334414</v>
      </c>
      <c r="AB28">
        <v>0.32682548511967313</v>
      </c>
    </row>
    <row r="29" spans="1:28" x14ac:dyDescent="0.55000000000000004">
      <c r="A29" s="81">
        <v>37377</v>
      </c>
      <c r="B29" s="135">
        <v>190.99334099999999</v>
      </c>
      <c r="C29" s="30">
        <v>0</v>
      </c>
      <c r="D29" s="30">
        <v>7.604176291231636E-2</v>
      </c>
      <c r="E29" s="146">
        <v>79.137127000000007</v>
      </c>
      <c r="F29" s="34">
        <v>0</v>
      </c>
      <c r="G29" s="34">
        <v>7.604176291231636E-2</v>
      </c>
      <c r="H29" s="135">
        <v>361.60375349999998</v>
      </c>
      <c r="I29" s="30">
        <v>2.23</v>
      </c>
      <c r="J29" s="30">
        <v>5.5437494225261015E-2</v>
      </c>
      <c r="K29" s="146">
        <v>0.19696134700343731</v>
      </c>
      <c r="L29" s="34">
        <v>0</v>
      </c>
      <c r="M29" s="34">
        <v>7.604176291231636E-2</v>
      </c>
      <c r="N29" s="135">
        <v>0.89998165299656274</v>
      </c>
      <c r="O29" s="30">
        <v>2.23</v>
      </c>
      <c r="P29" s="139">
        <v>5.5437494225261015E-2</v>
      </c>
      <c r="Q29" s="148">
        <v>632.8311645</v>
      </c>
      <c r="R29" s="151">
        <v>109.59172851415694</v>
      </c>
      <c r="S29" s="154">
        <v>630.84808369725749</v>
      </c>
      <c r="V29">
        <v>14.111436640291618</v>
      </c>
      <c r="W29">
        <v>5.9032635183617232</v>
      </c>
      <c r="X29">
        <v>20.374328427479593</v>
      </c>
      <c r="Y29">
        <v>20.633688593469479</v>
      </c>
      <c r="Z29">
        <v>1.2774075847384765</v>
      </c>
      <c r="AB29">
        <v>0.37094471970144299</v>
      </c>
    </row>
    <row r="30" spans="1:28" x14ac:dyDescent="0.55000000000000004">
      <c r="A30" s="81">
        <v>37408</v>
      </c>
      <c r="B30" s="135">
        <v>191.93069849</v>
      </c>
      <c r="C30" s="30">
        <v>0</v>
      </c>
      <c r="D30" s="30">
        <v>8.357771260997067E-2</v>
      </c>
      <c r="E30" s="146">
        <v>82.037143</v>
      </c>
      <c r="F30" s="34">
        <v>0</v>
      </c>
      <c r="G30" s="34">
        <v>8.357771260997067E-2</v>
      </c>
      <c r="H30" s="135">
        <v>378.50713339999999</v>
      </c>
      <c r="I30" s="30">
        <v>2.34</v>
      </c>
      <c r="J30" s="30">
        <v>6.2133431085043982E-2</v>
      </c>
      <c r="K30" s="146">
        <v>0.19779756361783329</v>
      </c>
      <c r="L30" s="34">
        <v>0</v>
      </c>
      <c r="M30" s="34">
        <v>8.357771260997067E-2</v>
      </c>
      <c r="N30" s="135">
        <v>0.91260843638216671</v>
      </c>
      <c r="O30" s="30">
        <v>2.34</v>
      </c>
      <c r="P30" s="139">
        <v>6.2133431085043982E-2</v>
      </c>
      <c r="Q30" s="148">
        <v>653.58538089000001</v>
      </c>
      <c r="R30" s="151">
        <v>112.91525671962974</v>
      </c>
      <c r="S30" s="154">
        <v>649.9794673150044</v>
      </c>
      <c r="V30">
        <v>43.119296698138058</v>
      </c>
      <c r="W30">
        <v>47.290132929251087</v>
      </c>
      <c r="X30">
        <v>20.367050570803258</v>
      </c>
      <c r="Y30">
        <v>20.764017815356084</v>
      </c>
      <c r="Z30">
        <v>1.3584180764388307</v>
      </c>
      <c r="AB30">
        <v>0.41171395895136298</v>
      </c>
    </row>
    <row r="31" spans="1:28" x14ac:dyDescent="0.55000000000000004">
      <c r="A31" s="81">
        <v>37438</v>
      </c>
      <c r="B31" s="135">
        <v>189.74338541</v>
      </c>
      <c r="C31" s="30">
        <v>0</v>
      </c>
      <c r="D31" s="30">
        <v>8.1557678177810441E-2</v>
      </c>
      <c r="E31" s="146">
        <v>81.029320999999996</v>
      </c>
      <c r="F31" s="34">
        <v>0</v>
      </c>
      <c r="G31" s="34">
        <v>8.1557678177810441E-2</v>
      </c>
      <c r="H31" s="135">
        <v>378.43588149999999</v>
      </c>
      <c r="I31" s="30">
        <v>2.4</v>
      </c>
      <c r="J31" s="30">
        <v>5.9515062454077887E-2</v>
      </c>
      <c r="K31" s="146">
        <v>0.20293606513350704</v>
      </c>
      <c r="L31" s="34">
        <v>0</v>
      </c>
      <c r="M31" s="34">
        <v>8.1557678177810441E-2</v>
      </c>
      <c r="N31" s="135">
        <v>0.94778393486649304</v>
      </c>
      <c r="O31" s="30">
        <v>2.4</v>
      </c>
      <c r="P31" s="139">
        <v>5.9515062454077887E-2</v>
      </c>
      <c r="Q31" s="148">
        <v>650.35930790999998</v>
      </c>
      <c r="R31" s="151">
        <v>112.25921808779265</v>
      </c>
      <c r="S31" s="154">
        <v>646.20308090941603</v>
      </c>
      <c r="V31">
        <v>-6.7534784324238872</v>
      </c>
      <c r="W31">
        <v>-5.7649710291405531</v>
      </c>
      <c r="X31">
        <v>19.22174688727285</v>
      </c>
      <c r="Y31">
        <v>19.415481816998259</v>
      </c>
      <c r="Z31">
        <v>1.4000273171606281</v>
      </c>
      <c r="AB31">
        <v>0.39800016022277956</v>
      </c>
    </row>
    <row r="32" spans="1:28" x14ac:dyDescent="0.55000000000000004">
      <c r="A32" s="81">
        <v>37469</v>
      </c>
      <c r="B32" s="135">
        <v>190.38577981</v>
      </c>
      <c r="C32" s="30">
        <v>0</v>
      </c>
      <c r="D32" s="30">
        <v>7.5016187216723706E-2</v>
      </c>
      <c r="E32" s="146">
        <v>80.665152000000006</v>
      </c>
      <c r="F32" s="34">
        <v>0</v>
      </c>
      <c r="G32" s="34">
        <v>7.5016187216723706E-2</v>
      </c>
      <c r="H32" s="135">
        <v>375.37253399999997</v>
      </c>
      <c r="I32" s="30">
        <v>2.2000000000000002</v>
      </c>
      <c r="J32" s="30">
        <v>5.4666543335491626E-2</v>
      </c>
      <c r="K32" s="146">
        <v>0.20514406930132523</v>
      </c>
      <c r="L32" s="34">
        <v>0</v>
      </c>
      <c r="M32" s="34">
        <v>7.5016187216723706E-2</v>
      </c>
      <c r="N32" s="135">
        <v>0.95463093069867477</v>
      </c>
      <c r="O32" s="30">
        <v>2.2000000000000002</v>
      </c>
      <c r="P32" s="139">
        <v>5.4666543335491626E-2</v>
      </c>
      <c r="Q32" s="148">
        <v>647.58324081000001</v>
      </c>
      <c r="R32" s="151">
        <v>111.85980517605425</v>
      </c>
      <c r="S32" s="154">
        <v>643.90392135248317</v>
      </c>
      <c r="V32">
        <v>-4.1869758716234662</v>
      </c>
      <c r="W32">
        <v>-5.0036568409077447</v>
      </c>
      <c r="X32">
        <v>17.122099984874684</v>
      </c>
      <c r="Y32">
        <v>16.94614984982552</v>
      </c>
      <c r="Z32">
        <v>1.2784762030159564</v>
      </c>
      <c r="AB32">
        <v>0.3658248982057245</v>
      </c>
    </row>
    <row r="33" spans="1:28" x14ac:dyDescent="0.55000000000000004">
      <c r="A33" s="81">
        <v>37500</v>
      </c>
      <c r="B33" s="135">
        <v>192.00459769</v>
      </c>
      <c r="C33" s="30">
        <v>0</v>
      </c>
      <c r="D33" s="30">
        <v>8.2484631617579601E-2</v>
      </c>
      <c r="E33" s="146">
        <v>77.636339000000007</v>
      </c>
      <c r="F33" s="34">
        <v>0</v>
      </c>
      <c r="G33" s="34">
        <v>8.2484631617579601E-2</v>
      </c>
      <c r="H33" s="135">
        <v>383.23818839999996</v>
      </c>
      <c r="I33" s="30">
        <v>2.29</v>
      </c>
      <c r="J33" s="30">
        <v>6.1473529681622174E-2</v>
      </c>
      <c r="K33" s="146">
        <v>0.19911140859161747</v>
      </c>
      <c r="L33" s="34">
        <v>0</v>
      </c>
      <c r="M33" s="34">
        <v>8.2484631617579601E-2</v>
      </c>
      <c r="N33" s="135">
        <v>0.98287859140838241</v>
      </c>
      <c r="O33" s="30">
        <v>2.29</v>
      </c>
      <c r="P33" s="139">
        <v>6.1473529681622174E-2</v>
      </c>
      <c r="Q33" s="148">
        <v>654.06111508999993</v>
      </c>
      <c r="R33" s="151">
        <v>112.75707183915625</v>
      </c>
      <c r="S33" s="154">
        <v>649.06890015752333</v>
      </c>
      <c r="V33">
        <v>10.061839745574108</v>
      </c>
      <c r="W33">
        <v>12.686724415144424</v>
      </c>
      <c r="X33">
        <v>12.826730715055135</v>
      </c>
      <c r="Y33">
        <v>12.228881365988453</v>
      </c>
      <c r="Z33">
        <v>1.3452355186858238</v>
      </c>
      <c r="AB33">
        <v>0.40686656172240016</v>
      </c>
    </row>
    <row r="34" spans="1:28" x14ac:dyDescent="0.55000000000000004">
      <c r="A34" s="81">
        <v>37530</v>
      </c>
      <c r="B34" s="135">
        <v>191.78388400999998</v>
      </c>
      <c r="C34" s="30">
        <v>0</v>
      </c>
      <c r="D34" s="30">
        <v>8.5923217550274225E-2</v>
      </c>
      <c r="E34" s="146">
        <v>78.677904999999996</v>
      </c>
      <c r="F34" s="34">
        <v>0</v>
      </c>
      <c r="G34" s="34">
        <v>8.5923217550274225E-2</v>
      </c>
      <c r="H34" s="135">
        <v>380.27711210000001</v>
      </c>
      <c r="I34" s="30">
        <v>2.42</v>
      </c>
      <c r="J34" s="30">
        <v>6.3802559414990856E-2</v>
      </c>
      <c r="K34" s="146">
        <v>0.20107363543527323</v>
      </c>
      <c r="L34" s="34">
        <v>0</v>
      </c>
      <c r="M34" s="34">
        <v>8.5923217550274225E-2</v>
      </c>
      <c r="N34" s="135">
        <v>0.97185736456472671</v>
      </c>
      <c r="O34" s="30">
        <v>2.42</v>
      </c>
      <c r="P34" s="139">
        <v>6.3802559414990856E-2</v>
      </c>
      <c r="Q34" s="148">
        <v>651.91183210999986</v>
      </c>
      <c r="R34" s="151">
        <v>112.47538844849055</v>
      </c>
      <c r="S34" s="154">
        <v>647.44743264697252</v>
      </c>
      <c r="V34">
        <v>-2.9569249678155662</v>
      </c>
      <c r="W34">
        <v>-3.8727769144747182</v>
      </c>
      <c r="X34">
        <v>12.835918317230366</v>
      </c>
      <c r="Y34">
        <v>12.138185238566557</v>
      </c>
      <c r="Z34">
        <v>1.4152565740647072</v>
      </c>
      <c r="AB34">
        <v>0.42303373842376985</v>
      </c>
    </row>
    <row r="35" spans="1:28" x14ac:dyDescent="0.55000000000000004">
      <c r="A35" s="81">
        <v>37561</v>
      </c>
      <c r="B35" s="135">
        <v>202.23249829</v>
      </c>
      <c r="C35" s="30">
        <v>0</v>
      </c>
      <c r="D35" s="30">
        <v>8.3997435192818534E-2</v>
      </c>
      <c r="E35" s="146">
        <v>84.818864000000005</v>
      </c>
      <c r="F35" s="34">
        <v>0</v>
      </c>
      <c r="G35" s="34">
        <v>8.3997435192818534E-2</v>
      </c>
      <c r="H35" s="135">
        <v>391.39958949999999</v>
      </c>
      <c r="I35" s="30">
        <v>2.3199999999999998</v>
      </c>
      <c r="J35" s="30">
        <v>6.274617568929193E-2</v>
      </c>
      <c r="K35" s="146">
        <v>0.21151654901984598</v>
      </c>
      <c r="L35" s="34">
        <v>0</v>
      </c>
      <c r="M35" s="34">
        <v>8.3997435192818534E-2</v>
      </c>
      <c r="N35" s="135">
        <v>0.97605045098015397</v>
      </c>
      <c r="O35" s="30">
        <v>2.3199999999999998</v>
      </c>
      <c r="P35" s="139">
        <v>6.274617568929193E-2</v>
      </c>
      <c r="Q35" s="148">
        <v>679.63851879000003</v>
      </c>
      <c r="R35" s="151">
        <v>117.52251630237103</v>
      </c>
      <c r="S35" s="154">
        <v>676.50045496867313</v>
      </c>
      <c r="V35">
        <v>69.341327186701136</v>
      </c>
      <c r="W35">
        <v>64.842599508347163</v>
      </c>
      <c r="X35">
        <v>11.49601814066985</v>
      </c>
      <c r="Y35">
        <v>10.77818019643999</v>
      </c>
      <c r="Z35">
        <v>1.3394053743554064</v>
      </c>
      <c r="AB35">
        <v>0.41480915677230173</v>
      </c>
    </row>
    <row r="36" spans="1:28" x14ac:dyDescent="0.55000000000000004">
      <c r="A36" s="81">
        <v>37591</v>
      </c>
      <c r="B36" s="135">
        <v>232.18848349999999</v>
      </c>
      <c r="C36" s="30">
        <v>0</v>
      </c>
      <c r="D36" s="30">
        <v>8.2821241860038516E-2</v>
      </c>
      <c r="E36" s="146">
        <v>96.360800999999995</v>
      </c>
      <c r="F36" s="34">
        <v>0</v>
      </c>
      <c r="G36" s="34">
        <v>8.2821241860038516E-2</v>
      </c>
      <c r="H36" s="135">
        <v>436.41189800000001</v>
      </c>
      <c r="I36" s="30">
        <v>2.1</v>
      </c>
      <c r="J36" s="30">
        <v>6.3560487939099325E-2</v>
      </c>
      <c r="K36" s="146">
        <v>0.23148685503623376</v>
      </c>
      <c r="L36" s="34">
        <v>0</v>
      </c>
      <c r="M36" s="34">
        <v>8.2821241860038516E-2</v>
      </c>
      <c r="N36" s="135">
        <v>1.0483891449637661</v>
      </c>
      <c r="O36" s="30">
        <v>2.1</v>
      </c>
      <c r="P36" s="139">
        <v>6.3560487939099325E-2</v>
      </c>
      <c r="Q36" s="148">
        <v>766.24105849999989</v>
      </c>
      <c r="R36" s="151">
        <v>132.73773459131837</v>
      </c>
      <c r="S36" s="154">
        <v>764.08454028929089</v>
      </c>
      <c r="V36">
        <v>331.00254663260876</v>
      </c>
      <c r="W36">
        <v>321.74429755560192</v>
      </c>
      <c r="X36">
        <v>12.459422820923471</v>
      </c>
      <c r="Y36">
        <v>11.872028051482353</v>
      </c>
      <c r="Z36">
        <v>1.1989263598100743</v>
      </c>
      <c r="AB36">
        <v>0.41461624501641464</v>
      </c>
    </row>
    <row r="37" spans="1:28" x14ac:dyDescent="0.55000000000000004">
      <c r="A37" s="81">
        <v>37622</v>
      </c>
      <c r="B37" s="135">
        <v>223.47045094999999</v>
      </c>
      <c r="C37" s="30">
        <v>0</v>
      </c>
      <c r="D37" s="30">
        <v>9.1569767441860461E-2</v>
      </c>
      <c r="E37" s="146">
        <v>93.567839000000006</v>
      </c>
      <c r="F37" s="34">
        <v>0</v>
      </c>
      <c r="G37" s="34">
        <v>9.1569767441860461E-2</v>
      </c>
      <c r="H37" s="135">
        <v>401.39129370000001</v>
      </c>
      <c r="I37" s="30">
        <v>2.4700000000000002</v>
      </c>
      <c r="J37" s="30">
        <v>6.913154069767441E-2</v>
      </c>
      <c r="K37" s="146">
        <v>0.24337851203594127</v>
      </c>
      <c r="L37" s="34">
        <v>0</v>
      </c>
      <c r="M37" s="34">
        <v>9.1569767441860461E-2</v>
      </c>
      <c r="N37" s="135">
        <v>1.0440554879640587</v>
      </c>
      <c r="O37" s="30">
        <v>2.4700000000000002</v>
      </c>
      <c r="P37" s="139">
        <v>6.913154069767441E-2</v>
      </c>
      <c r="Q37" s="148">
        <v>719.71701765000012</v>
      </c>
      <c r="R37" s="151">
        <v>125.08371078581747</v>
      </c>
      <c r="S37" s="154">
        <v>720.02531870625239</v>
      </c>
      <c r="V37">
        <v>-50.968377522368193</v>
      </c>
      <c r="W37">
        <v>-52.84190811700806</v>
      </c>
      <c r="X37">
        <v>13.438109672506737</v>
      </c>
      <c r="Y37">
        <v>12.722588535535984</v>
      </c>
      <c r="Z37">
        <v>1.3811196458017676</v>
      </c>
      <c r="AB37">
        <v>0.45469057447928957</v>
      </c>
    </row>
    <row r="38" spans="1:28" x14ac:dyDescent="0.55000000000000004">
      <c r="A38" s="81">
        <v>37653</v>
      </c>
      <c r="B38" s="135">
        <v>218.34663012000001</v>
      </c>
      <c r="C38" s="30">
        <v>0</v>
      </c>
      <c r="D38" s="30">
        <v>9.4612947034857398E-2</v>
      </c>
      <c r="E38" s="146">
        <v>91.074772999999993</v>
      </c>
      <c r="F38" s="34">
        <v>0</v>
      </c>
      <c r="G38" s="34">
        <v>9.4612947034857398E-2</v>
      </c>
      <c r="H38" s="135">
        <v>396.67168450000003</v>
      </c>
      <c r="I38" s="30">
        <v>2.64</v>
      </c>
      <c r="J38" s="30">
        <v>7.0710728836577627E-2</v>
      </c>
      <c r="K38" s="146">
        <v>0.23971577185791862</v>
      </c>
      <c r="L38" s="34">
        <v>0</v>
      </c>
      <c r="M38" s="34">
        <v>9.4612947034857398E-2</v>
      </c>
      <c r="N38" s="135">
        <v>1.0440702281420813</v>
      </c>
      <c r="O38" s="30">
        <v>2.64</v>
      </c>
      <c r="P38" s="139">
        <v>7.0710728836577627E-2</v>
      </c>
      <c r="Q38" s="148">
        <v>707.37687362000008</v>
      </c>
      <c r="R38" s="151">
        <v>122.82950199414779</v>
      </c>
      <c r="S38" s="154">
        <v>707.0493093325648</v>
      </c>
      <c r="V38">
        <v>-19.606078834525174</v>
      </c>
      <c r="W38">
        <v>-18.741457731991218</v>
      </c>
      <c r="X38">
        <v>12.806987335253339</v>
      </c>
      <c r="Y38">
        <v>12.005830949776364</v>
      </c>
      <c r="Z38">
        <v>1.4843142766444686</v>
      </c>
      <c r="AB38">
        <v>0.46748314529372847</v>
      </c>
    </row>
    <row r="39" spans="1:28" x14ac:dyDescent="0.55000000000000004">
      <c r="A39" s="81">
        <v>37681</v>
      </c>
      <c r="B39" s="135">
        <v>213.64895812</v>
      </c>
      <c r="C39" s="30">
        <v>0</v>
      </c>
      <c r="D39" s="30">
        <v>9.4940718617069431E-2</v>
      </c>
      <c r="E39" s="146">
        <v>84.283895999999999</v>
      </c>
      <c r="F39" s="34">
        <v>0</v>
      </c>
      <c r="G39" s="34">
        <v>9.4940718617069431E-2</v>
      </c>
      <c r="H39" s="135">
        <v>415.15782200000001</v>
      </c>
      <c r="I39" s="30">
        <v>2.62</v>
      </c>
      <c r="J39" s="30">
        <v>7.1228165444836636E-2</v>
      </c>
      <c r="K39" s="146">
        <v>0.21798932724105358</v>
      </c>
      <c r="L39" s="34">
        <v>0</v>
      </c>
      <c r="M39" s="34">
        <v>9.4940718617069431E-2</v>
      </c>
      <c r="N39" s="135">
        <v>1.0737516727589465</v>
      </c>
      <c r="O39" s="30">
        <v>2.62</v>
      </c>
      <c r="P39" s="139">
        <v>7.1228165444836636E-2</v>
      </c>
      <c r="Q39" s="148">
        <v>714.38241712000001</v>
      </c>
      <c r="R39" s="151">
        <v>123.30504911519741</v>
      </c>
      <c r="S39" s="154">
        <v>709.78672386274206</v>
      </c>
      <c r="V39">
        <v>4.7461414905067612</v>
      </c>
      <c r="W39">
        <v>12.553445746223169</v>
      </c>
      <c r="X39">
        <v>10.54234760844599</v>
      </c>
      <c r="Y39">
        <v>10.593981775671946</v>
      </c>
      <c r="Z39">
        <v>1.5265307444422227</v>
      </c>
      <c r="AB39">
        <v>0.4700056254140168</v>
      </c>
    </row>
    <row r="40" spans="1:28" x14ac:dyDescent="0.55000000000000004">
      <c r="A40" s="81">
        <v>37712</v>
      </c>
      <c r="B40" s="135">
        <v>213.7522318</v>
      </c>
      <c r="C40" s="30">
        <v>0</v>
      </c>
      <c r="D40" s="30">
        <v>8.5421620632888232E-2</v>
      </c>
      <c r="E40" s="146">
        <v>87.928291000000002</v>
      </c>
      <c r="F40" s="34">
        <v>0</v>
      </c>
      <c r="G40" s="34">
        <v>8.5421620632888232E-2</v>
      </c>
      <c r="H40" s="135">
        <v>400.03877699999998</v>
      </c>
      <c r="I40" s="30">
        <v>2.41</v>
      </c>
      <c r="J40" s="30">
        <v>6.3380281690140844E-2</v>
      </c>
      <c r="K40" s="146">
        <v>0.2166118544612988</v>
      </c>
      <c r="L40" s="34">
        <v>0</v>
      </c>
      <c r="M40" s="34">
        <v>8.5421620632888232E-2</v>
      </c>
      <c r="N40" s="135">
        <v>0.98549784553870112</v>
      </c>
      <c r="O40" s="30">
        <v>2.41</v>
      </c>
      <c r="P40" s="139">
        <v>6.3380281690140844E-2</v>
      </c>
      <c r="Q40" s="148">
        <v>702.9214095000001</v>
      </c>
      <c r="R40" s="151">
        <v>121.76574984814739</v>
      </c>
      <c r="S40" s="154">
        <v>700.92598221717481</v>
      </c>
      <c r="V40">
        <v>-13.993466395276965</v>
      </c>
      <c r="W40">
        <v>-17.640789975027783</v>
      </c>
      <c r="X40">
        <v>11.633765550555708</v>
      </c>
      <c r="Y40">
        <v>10.982108564014226</v>
      </c>
      <c r="Z40">
        <v>1.374931093740928</v>
      </c>
      <c r="AB40">
        <v>0.42052526325967632</v>
      </c>
    </row>
    <row r="41" spans="1:28" x14ac:dyDescent="0.55000000000000004">
      <c r="A41" s="81">
        <v>37742</v>
      </c>
      <c r="B41" s="135">
        <v>218.76140193000001</v>
      </c>
      <c r="C41" s="30">
        <v>0</v>
      </c>
      <c r="D41" s="30">
        <v>6.0944689642219933E-2</v>
      </c>
      <c r="E41" s="146">
        <v>94.723708999999999</v>
      </c>
      <c r="F41" s="34">
        <v>0</v>
      </c>
      <c r="G41" s="34">
        <v>6.0944689642219933E-2</v>
      </c>
      <c r="H41" s="135">
        <v>397.08850669999998</v>
      </c>
      <c r="I41" s="30">
        <v>1.86</v>
      </c>
      <c r="J41" s="30">
        <v>4.3478260869565216E-2</v>
      </c>
      <c r="K41" s="146">
        <v>0.24606992040252471</v>
      </c>
      <c r="L41" s="34">
        <v>0</v>
      </c>
      <c r="M41" s="34">
        <v>6.0944689642219933E-2</v>
      </c>
      <c r="N41" s="135">
        <v>1.0315425595974752</v>
      </c>
      <c r="O41" s="30">
        <v>1.86</v>
      </c>
      <c r="P41" s="139">
        <v>4.3478260869565216E-2</v>
      </c>
      <c r="Q41" s="148">
        <v>711.85123010999996</v>
      </c>
      <c r="R41" s="151">
        <v>123.76003062341202</v>
      </c>
      <c r="S41" s="154">
        <v>712.40575557678062</v>
      </c>
      <c r="V41">
        <v>21.524299769387987</v>
      </c>
      <c r="W41">
        <v>16.356225254634381</v>
      </c>
      <c r="X41">
        <v>12.158255180211253</v>
      </c>
      <c r="Y41">
        <v>11.76652792863786</v>
      </c>
      <c r="Z41">
        <v>1.0402500695382999</v>
      </c>
      <c r="AB41">
        <v>0.29435849864953378</v>
      </c>
    </row>
    <row r="42" spans="1:28" x14ac:dyDescent="0.55000000000000004">
      <c r="A42" s="81">
        <v>37773</v>
      </c>
      <c r="B42" s="135">
        <v>216.8848022</v>
      </c>
      <c r="C42" s="30">
        <v>0</v>
      </c>
      <c r="D42" s="30">
        <v>6.0856498873027798E-2</v>
      </c>
      <c r="E42" s="146">
        <v>93.004351999999997</v>
      </c>
      <c r="F42" s="34">
        <v>0</v>
      </c>
      <c r="G42" s="34">
        <v>6.0856498873027798E-2</v>
      </c>
      <c r="H42" s="135">
        <v>416.30932180000002</v>
      </c>
      <c r="I42" s="30">
        <v>1.66</v>
      </c>
      <c r="J42" s="30">
        <v>4.5266716754320063E-2</v>
      </c>
      <c r="K42" s="146">
        <v>0.23702823474629156</v>
      </c>
      <c r="L42" s="34">
        <v>0</v>
      </c>
      <c r="M42" s="34">
        <v>6.0856498873027798E-2</v>
      </c>
      <c r="N42" s="135">
        <v>1.0609940452537086</v>
      </c>
      <c r="O42" s="30">
        <v>1.66</v>
      </c>
      <c r="P42" s="139">
        <v>4.5266716754320063E-2</v>
      </c>
      <c r="Q42" s="148">
        <v>727.49649827999997</v>
      </c>
      <c r="R42" s="151">
        <v>125.89562417861735</v>
      </c>
      <c r="S42" s="154">
        <v>724.69897441841488</v>
      </c>
      <c r="V42">
        <v>22.789922861442502</v>
      </c>
      <c r="W42">
        <v>29.807566591988312</v>
      </c>
      <c r="X42">
        <v>10.881558728875174</v>
      </c>
      <c r="Y42">
        <v>10.713600943695578</v>
      </c>
      <c r="Z42">
        <v>0.95235472052603765</v>
      </c>
      <c r="AB42">
        <v>0.29998006513143866</v>
      </c>
    </row>
    <row r="43" spans="1:28" x14ac:dyDescent="0.55000000000000004">
      <c r="A43" s="81">
        <v>37803</v>
      </c>
      <c r="B43" s="135">
        <v>214.78928984999999</v>
      </c>
      <c r="C43" s="30">
        <v>0</v>
      </c>
      <c r="D43" s="30">
        <v>5.7470722684323385E-2</v>
      </c>
      <c r="E43" s="146">
        <v>96.452961000000002</v>
      </c>
      <c r="F43" s="34">
        <v>0</v>
      </c>
      <c r="G43" s="34">
        <v>5.7470722684323385E-2</v>
      </c>
      <c r="H43" s="135">
        <v>409.98917969999997</v>
      </c>
      <c r="I43" s="30">
        <v>1.49</v>
      </c>
      <c r="J43" s="30">
        <v>4.3427036452319802E-2</v>
      </c>
      <c r="K43" s="146">
        <v>0.24919769938661568</v>
      </c>
      <c r="L43" s="34">
        <v>0</v>
      </c>
      <c r="M43" s="34">
        <v>5.7470722684323385E-2</v>
      </c>
      <c r="N43" s="135">
        <v>1.0592558206133842</v>
      </c>
      <c r="O43" s="30">
        <v>1.49</v>
      </c>
      <c r="P43" s="139">
        <v>4.3427036452319802E-2</v>
      </c>
      <c r="Q43" s="148">
        <v>722.53988406999997</v>
      </c>
      <c r="R43" s="151">
        <v>125.2138376058257</v>
      </c>
      <c r="S43" s="154">
        <v>720.77437391464082</v>
      </c>
      <c r="V43">
        <v>-6.3084788950764414</v>
      </c>
      <c r="W43">
        <v>-7.8763760299005448</v>
      </c>
      <c r="X43">
        <v>10.921233226687033</v>
      </c>
      <c r="Y43">
        <v>10.524762976569146</v>
      </c>
      <c r="Z43">
        <v>0.84765171090040248</v>
      </c>
      <c r="AB43">
        <v>0.28552957672051477</v>
      </c>
    </row>
    <row r="44" spans="1:28" x14ac:dyDescent="0.55000000000000004">
      <c r="A44" s="81">
        <v>37834</v>
      </c>
      <c r="B44" s="135">
        <v>216.93086072999998</v>
      </c>
      <c r="C44" s="30">
        <v>0</v>
      </c>
      <c r="D44" s="30">
        <v>5.6803980287203189E-2</v>
      </c>
      <c r="E44" s="146">
        <v>99.004621</v>
      </c>
      <c r="F44" s="34">
        <v>0</v>
      </c>
      <c r="G44" s="34">
        <v>5.6803980287203189E-2</v>
      </c>
      <c r="H44" s="135">
        <v>402.99127589999995</v>
      </c>
      <c r="I44" s="30">
        <v>1.46</v>
      </c>
      <c r="J44" s="30">
        <v>4.3033318399396357E-2</v>
      </c>
      <c r="K44" s="146">
        <v>0.25855462365981319</v>
      </c>
      <c r="L44" s="34">
        <v>0</v>
      </c>
      <c r="M44" s="34">
        <v>5.6803980287203189E-2</v>
      </c>
      <c r="N44" s="135">
        <v>1.052428226340187</v>
      </c>
      <c r="O44" s="30">
        <v>1.46</v>
      </c>
      <c r="P44" s="139">
        <v>4.3033318399396357E-2</v>
      </c>
      <c r="Q44" s="148">
        <v>720.23774047999996</v>
      </c>
      <c r="R44" s="151">
        <v>125.09371885640147</v>
      </c>
      <c r="S44" s="154">
        <v>720.08292863936526</v>
      </c>
      <c r="V44">
        <v>-1.1451162605400023</v>
      </c>
      <c r="W44">
        <v>-3.7571233615881883</v>
      </c>
      <c r="X44">
        <v>11.181685951543585</v>
      </c>
      <c r="Y44">
        <v>10.633401007236287</v>
      </c>
      <c r="Z44">
        <v>0.819040401342086</v>
      </c>
      <c r="AB44">
        <v>0.28257550817145521</v>
      </c>
    </row>
    <row r="45" spans="1:28" x14ac:dyDescent="0.55000000000000004">
      <c r="A45" s="81">
        <v>37865</v>
      </c>
      <c r="B45" s="135">
        <v>214.32489292</v>
      </c>
      <c r="C45" s="30">
        <v>0</v>
      </c>
      <c r="D45" s="30">
        <v>5.6648271307957174E-2</v>
      </c>
      <c r="E45" s="146">
        <v>96.662104999999997</v>
      </c>
      <c r="F45" s="34">
        <v>0</v>
      </c>
      <c r="G45" s="34">
        <v>5.6648271307957174E-2</v>
      </c>
      <c r="H45" s="135">
        <v>411.02691279999999</v>
      </c>
      <c r="I45" s="30">
        <v>1.48</v>
      </c>
      <c r="J45" s="30">
        <v>4.2686665723314941E-2</v>
      </c>
      <c r="K45" s="146">
        <v>0.25603213493530885</v>
      </c>
      <c r="L45" s="34">
        <v>0</v>
      </c>
      <c r="M45" s="34">
        <v>5.6648271307957174E-2</v>
      </c>
      <c r="N45" s="135">
        <v>1.0887006650646913</v>
      </c>
      <c r="O45" s="30">
        <v>1.48</v>
      </c>
      <c r="P45" s="139">
        <v>4.2686665723314941E-2</v>
      </c>
      <c r="Q45" s="148">
        <v>723.35864351999999</v>
      </c>
      <c r="R45" s="151">
        <v>125.32474060113856</v>
      </c>
      <c r="S45" s="154">
        <v>721.4127701058311</v>
      </c>
      <c r="V45">
        <v>2.2387965038839885</v>
      </c>
      <c r="W45">
        <v>5.3255188581110557</v>
      </c>
      <c r="X45">
        <v>10.567259551057084</v>
      </c>
      <c r="Y45">
        <v>10.070435305465875</v>
      </c>
      <c r="Z45">
        <v>0.84319322564565802</v>
      </c>
      <c r="AB45">
        <v>0.28105560699069765</v>
      </c>
    </row>
    <row r="46" spans="1:28" x14ac:dyDescent="0.55000000000000004">
      <c r="A46" s="81">
        <v>37895</v>
      </c>
      <c r="B46" s="135">
        <v>221.86902911999999</v>
      </c>
      <c r="C46" s="30">
        <v>0</v>
      </c>
      <c r="D46" s="30">
        <v>5.9796916133884923E-2</v>
      </c>
      <c r="E46" s="146">
        <v>100.398028</v>
      </c>
      <c r="F46" s="34">
        <v>0</v>
      </c>
      <c r="G46" s="34">
        <v>5.9796916133884923E-2</v>
      </c>
      <c r="H46" s="135">
        <v>407.7036147</v>
      </c>
      <c r="I46" s="30">
        <v>1.57</v>
      </c>
      <c r="J46" s="30">
        <v>4.5035727717186912E-2</v>
      </c>
      <c r="K46" s="146">
        <v>0.26514909381764723</v>
      </c>
      <c r="L46" s="34">
        <v>0</v>
      </c>
      <c r="M46" s="34">
        <v>5.9796916133884923E-2</v>
      </c>
      <c r="N46" s="135">
        <v>1.0767367261823528</v>
      </c>
      <c r="O46" s="30">
        <v>1.57</v>
      </c>
      <c r="P46" s="139">
        <v>4.5035727717186912E-2</v>
      </c>
      <c r="Q46" s="148">
        <v>731.31255764000002</v>
      </c>
      <c r="R46" s="151">
        <v>127.09393755158735</v>
      </c>
      <c r="S46" s="154">
        <v>731.5968827300743</v>
      </c>
      <c r="V46">
        <v>18.319478581914982</v>
      </c>
      <c r="W46">
        <v>14.022948640102427</v>
      </c>
      <c r="X46">
        <v>12.219205043700043</v>
      </c>
      <c r="Y46">
        <v>11.493161783884087</v>
      </c>
      <c r="Z46">
        <v>0.87757983236360015</v>
      </c>
      <c r="AB46">
        <v>0.29660070822110784</v>
      </c>
    </row>
    <row r="47" spans="1:28" x14ac:dyDescent="0.55000000000000004">
      <c r="A47" s="81">
        <v>37926</v>
      </c>
      <c r="B47" s="135">
        <v>228.96336141999998</v>
      </c>
      <c r="C47" s="30">
        <v>0</v>
      </c>
      <c r="D47" s="30">
        <v>5.7848125117768982E-2</v>
      </c>
      <c r="E47" s="146">
        <v>106.371703</v>
      </c>
      <c r="F47" s="34">
        <v>0</v>
      </c>
      <c r="G47" s="34">
        <v>5.7848125117768982E-2</v>
      </c>
      <c r="H47" s="135">
        <v>429.0114681</v>
      </c>
      <c r="I47" s="30">
        <v>1.49</v>
      </c>
      <c r="J47" s="30">
        <v>4.381006218202374E-2</v>
      </c>
      <c r="K47" s="146">
        <v>0.26876161376674373</v>
      </c>
      <c r="L47" s="34">
        <v>0</v>
      </c>
      <c r="M47" s="34">
        <v>5.7848125117768982E-2</v>
      </c>
      <c r="N47" s="135">
        <v>1.0839519462332563</v>
      </c>
      <c r="O47" s="30">
        <v>1.49</v>
      </c>
      <c r="P47" s="139">
        <v>4.381006218202374E-2</v>
      </c>
      <c r="Q47" s="148">
        <v>765.69924607999997</v>
      </c>
      <c r="R47" s="151">
        <v>132.96675379704652</v>
      </c>
      <c r="S47" s="154">
        <v>765.40285444513358</v>
      </c>
      <c r="V47">
        <v>71.956570295482464</v>
      </c>
      <c r="W47">
        <v>73.565043994178183</v>
      </c>
      <c r="X47">
        <v>12.346918219172665</v>
      </c>
      <c r="Y47">
        <v>11.922839669182661</v>
      </c>
      <c r="Z47">
        <v>0.83693719061326188</v>
      </c>
      <c r="AB47">
        <v>0.28771522295885493</v>
      </c>
    </row>
    <row r="48" spans="1:28" x14ac:dyDescent="0.55000000000000004">
      <c r="A48" s="81">
        <v>37956</v>
      </c>
      <c r="B48" s="135">
        <v>263.54776219000001</v>
      </c>
      <c r="C48" s="30">
        <v>0</v>
      </c>
      <c r="D48" s="30">
        <v>6.7859806114839674E-2</v>
      </c>
      <c r="E48" s="146">
        <v>122.588972</v>
      </c>
      <c r="F48" s="34">
        <v>0</v>
      </c>
      <c r="G48" s="34">
        <v>6.7859806114839674E-2</v>
      </c>
      <c r="H48" s="135">
        <v>469.80595019999998</v>
      </c>
      <c r="I48" s="30">
        <v>1.61</v>
      </c>
      <c r="J48" s="30">
        <v>5.2852348993288591E-2</v>
      </c>
      <c r="K48" s="146">
        <v>0.30537409965243018</v>
      </c>
      <c r="L48" s="34">
        <v>0</v>
      </c>
      <c r="M48" s="34">
        <v>6.7859806114839674E-2</v>
      </c>
      <c r="N48" s="135">
        <v>1.1703056703475698</v>
      </c>
      <c r="O48" s="30">
        <v>1.61</v>
      </c>
      <c r="P48" s="139">
        <v>5.2852348993288591E-2</v>
      </c>
      <c r="Q48" s="148">
        <v>857.41836416000012</v>
      </c>
      <c r="R48" s="151">
        <v>149.38692185266299</v>
      </c>
      <c r="S48" s="154">
        <v>859.92304946637057</v>
      </c>
      <c r="V48">
        <v>304.42141976298433</v>
      </c>
      <c r="W48">
        <v>288.70017664053432</v>
      </c>
      <c r="X48">
        <v>11.816447000588859</v>
      </c>
      <c r="Y48">
        <v>11.242915434800071</v>
      </c>
      <c r="Z48">
        <v>0.88436614335188413</v>
      </c>
      <c r="AB48">
        <v>0.34217244288875803</v>
      </c>
    </row>
    <row r="49" spans="1:28" x14ac:dyDescent="0.55000000000000004">
      <c r="A49" s="81">
        <v>37987</v>
      </c>
      <c r="B49" s="135">
        <v>251.68481301</v>
      </c>
      <c r="C49" s="30">
        <v>0</v>
      </c>
      <c r="D49" s="30">
        <v>5.7226359950975775E-2</v>
      </c>
      <c r="E49" s="146">
        <v>118.32271799999999</v>
      </c>
      <c r="F49" s="34">
        <v>0</v>
      </c>
      <c r="G49" s="34">
        <v>5.7226359950975775E-2</v>
      </c>
      <c r="H49" s="135">
        <v>440.48776550000002</v>
      </c>
      <c r="I49" s="30">
        <v>1.43</v>
      </c>
      <c r="J49" s="30">
        <v>4.3744696898274732E-2</v>
      </c>
      <c r="K49" s="146">
        <v>0.31350729194482657</v>
      </c>
      <c r="L49" s="34">
        <v>0</v>
      </c>
      <c r="M49" s="34">
        <v>5.7226359950975775E-2</v>
      </c>
      <c r="N49" s="135">
        <v>1.1671142180551735</v>
      </c>
      <c r="O49" s="30">
        <v>1.43</v>
      </c>
      <c r="P49" s="139">
        <v>4.3744696898274732E-2</v>
      </c>
      <c r="Q49" s="148">
        <v>811.97591801999999</v>
      </c>
      <c r="R49" s="151">
        <v>141.66794460287201</v>
      </c>
      <c r="S49" s="154">
        <v>815.48993328001234</v>
      </c>
      <c r="V49">
        <v>-47.093604764068829</v>
      </c>
      <c r="W49">
        <v>-47.97591923756486</v>
      </c>
      <c r="X49">
        <v>12.45027014927329</v>
      </c>
      <c r="Y49">
        <v>12.061257839955353</v>
      </c>
      <c r="Z49">
        <v>0.77781429717385109</v>
      </c>
      <c r="AB49">
        <v>0.28596577719653871</v>
      </c>
    </row>
    <row r="50" spans="1:28" x14ac:dyDescent="0.55000000000000004">
      <c r="A50" s="81">
        <v>38018</v>
      </c>
      <c r="B50" s="135">
        <v>246.65826821000002</v>
      </c>
      <c r="C50" s="30">
        <v>0</v>
      </c>
      <c r="D50" s="30">
        <v>6.3407324154725109E-2</v>
      </c>
      <c r="E50" s="146">
        <v>115.533265</v>
      </c>
      <c r="F50" s="34">
        <v>0</v>
      </c>
      <c r="G50" s="34">
        <v>6.3407324154725109E-2</v>
      </c>
      <c r="H50" s="135">
        <v>440.77045860000004</v>
      </c>
      <c r="I50" s="30">
        <v>1.47</v>
      </c>
      <c r="J50" s="30">
        <v>4.963941181979957E-2</v>
      </c>
      <c r="K50" s="146">
        <v>0.30480299909956243</v>
      </c>
      <c r="L50" s="34">
        <v>0</v>
      </c>
      <c r="M50" s="34">
        <v>6.3407324154725109E-2</v>
      </c>
      <c r="N50" s="135">
        <v>1.1628526009004376</v>
      </c>
      <c r="O50" s="30">
        <v>1.47</v>
      </c>
      <c r="P50" s="139">
        <v>4.963941181979957E-2</v>
      </c>
      <c r="Q50" s="148">
        <v>804.42964741000003</v>
      </c>
      <c r="R50" s="151">
        <v>140.1538661149977</v>
      </c>
      <c r="S50" s="154">
        <v>806.77437120618868</v>
      </c>
      <c r="V50">
        <v>-12.097369696101012</v>
      </c>
      <c r="W50">
        <v>-10.59968855440494</v>
      </c>
      <c r="X50">
        <v>13.194363167047118</v>
      </c>
      <c r="Y50">
        <v>12.856992961748226</v>
      </c>
      <c r="Z50">
        <v>0.80758083638135059</v>
      </c>
      <c r="AB50">
        <v>0.32052082166353213</v>
      </c>
    </row>
    <row r="51" spans="1:28" x14ac:dyDescent="0.55000000000000004">
      <c r="A51" s="81">
        <v>38047</v>
      </c>
      <c r="B51" s="135">
        <v>239.59416205000002</v>
      </c>
      <c r="C51" s="30">
        <v>0</v>
      </c>
      <c r="D51" s="30">
        <v>7.0113446159568535E-2</v>
      </c>
      <c r="E51" s="146">
        <v>111.809377</v>
      </c>
      <c r="F51" s="34">
        <v>0</v>
      </c>
      <c r="G51" s="34">
        <v>7.0113446159568535E-2</v>
      </c>
      <c r="H51" s="135">
        <v>443.9888985</v>
      </c>
      <c r="I51" s="30">
        <v>1.59</v>
      </c>
      <c r="J51" s="30">
        <v>5.5328249953505673E-2</v>
      </c>
      <c r="K51" s="146">
        <v>0.29556209300528563</v>
      </c>
      <c r="L51" s="34">
        <v>0</v>
      </c>
      <c r="M51" s="34">
        <v>7.0113446159568535E-2</v>
      </c>
      <c r="N51" s="135">
        <v>1.1736608469947143</v>
      </c>
      <c r="O51" s="30">
        <v>1.59</v>
      </c>
      <c r="P51" s="139">
        <v>5.5328249953505673E-2</v>
      </c>
      <c r="Q51" s="148">
        <v>796.86166049000008</v>
      </c>
      <c r="R51" s="151">
        <v>138.52318463363258</v>
      </c>
      <c r="S51" s="154">
        <v>797.3876017703285</v>
      </c>
      <c r="V51">
        <v>-13.102231852304136</v>
      </c>
      <c r="W51">
        <v>-10.723251227449982</v>
      </c>
      <c r="X51">
        <v>11.637635052339679</v>
      </c>
      <c r="Y51">
        <v>10.926267126408273</v>
      </c>
      <c r="Z51">
        <v>0.88824510508697418</v>
      </c>
      <c r="AB51">
        <v>0.35581698093507835</v>
      </c>
    </row>
    <row r="52" spans="1:28" x14ac:dyDescent="0.55000000000000004">
      <c r="A52" s="81">
        <v>38078</v>
      </c>
      <c r="B52" s="135">
        <v>247.55246890999999</v>
      </c>
      <c r="C52" s="30">
        <v>0</v>
      </c>
      <c r="D52" s="30">
        <v>6.4721286943509163E-2</v>
      </c>
      <c r="E52" s="146">
        <v>112.904157</v>
      </c>
      <c r="F52" s="34">
        <v>0</v>
      </c>
      <c r="G52" s="34">
        <v>6.4721286943509163E-2</v>
      </c>
      <c r="H52" s="135">
        <v>437.85580489999995</v>
      </c>
      <c r="I52" s="30">
        <v>1.6</v>
      </c>
      <c r="J52" s="30">
        <v>4.9756827534605315E-2</v>
      </c>
      <c r="K52" s="146">
        <v>0.29978286534849391</v>
      </c>
      <c r="L52" s="34">
        <v>0</v>
      </c>
      <c r="M52" s="34">
        <v>6.4721286943509163E-2</v>
      </c>
      <c r="N52" s="135">
        <v>1.1625937546515062</v>
      </c>
      <c r="O52" s="30">
        <v>1.6</v>
      </c>
      <c r="P52" s="139">
        <v>4.9756827534605315E-2</v>
      </c>
      <c r="Q52" s="148">
        <v>799.7748074299999</v>
      </c>
      <c r="R52" s="151">
        <v>139.37045689681497</v>
      </c>
      <c r="S52" s="154">
        <v>802.26479543124776</v>
      </c>
      <c r="V52">
        <v>7.5917761287983332</v>
      </c>
      <c r="W52">
        <v>4.476220740545056</v>
      </c>
      <c r="X52">
        <v>13.503642962850382</v>
      </c>
      <c r="Y52">
        <v>12.908510479799329</v>
      </c>
      <c r="Z52">
        <v>0.87828402610558776</v>
      </c>
      <c r="AB52">
        <v>0.32426371270990723</v>
      </c>
    </row>
    <row r="53" spans="1:28" x14ac:dyDescent="0.55000000000000004">
      <c r="A53" s="81">
        <v>38108</v>
      </c>
      <c r="B53" s="135">
        <v>250.47808371000002</v>
      </c>
      <c r="C53" s="30">
        <v>0</v>
      </c>
      <c r="D53" s="30">
        <v>7.2119511006982301E-2</v>
      </c>
      <c r="E53" s="146">
        <v>112.75893499999999</v>
      </c>
      <c r="F53" s="34">
        <v>0</v>
      </c>
      <c r="G53" s="34">
        <v>7.2119511006982301E-2</v>
      </c>
      <c r="H53" s="135">
        <v>451.90355839999995</v>
      </c>
      <c r="I53" s="30">
        <v>1.76</v>
      </c>
      <c r="J53" s="30">
        <v>5.5788814400705183E-2</v>
      </c>
      <c r="K53" s="146">
        <v>0.3083869807366228</v>
      </c>
      <c r="L53" s="34">
        <v>0</v>
      </c>
      <c r="M53" s="34">
        <v>7.2119511006982301E-2</v>
      </c>
      <c r="N53" s="135">
        <v>1.2359213392633772</v>
      </c>
      <c r="O53" s="30">
        <v>1.76</v>
      </c>
      <c r="P53" s="139">
        <v>5.5788814400705183E-2</v>
      </c>
      <c r="Q53" s="148">
        <v>816.68488543000001</v>
      </c>
      <c r="R53" s="151">
        <v>142.09656760899412</v>
      </c>
      <c r="S53" s="154">
        <v>817.95723629372219</v>
      </c>
      <c r="V53">
        <v>26.169495014713284</v>
      </c>
      <c r="W53">
        <v>28.540971487226095</v>
      </c>
      <c r="X53">
        <v>13.81624263473693</v>
      </c>
      <c r="Y53">
        <v>13.738438020672294</v>
      </c>
      <c r="Z53">
        <v>0.9765400322318829</v>
      </c>
      <c r="AB53">
        <v>0.36242135954870969</v>
      </c>
    </row>
    <row r="54" spans="1:28" x14ac:dyDescent="0.55000000000000004">
      <c r="A54" s="81">
        <v>38139</v>
      </c>
      <c r="B54" s="135">
        <v>249.95869083000002</v>
      </c>
      <c r="C54" s="30">
        <v>0</v>
      </c>
      <c r="D54" s="30">
        <v>7.3602297466302286E-2</v>
      </c>
      <c r="E54" s="146">
        <v>121.652013</v>
      </c>
      <c r="F54" s="34">
        <v>0</v>
      </c>
      <c r="G54" s="34">
        <v>7.3602297466302286E-2</v>
      </c>
      <c r="H54" s="135">
        <v>476.32121119999999</v>
      </c>
      <c r="I54" s="30">
        <v>1.79</v>
      </c>
      <c r="J54" s="30">
        <v>5.7019778590949102E-2</v>
      </c>
      <c r="K54" s="146">
        <v>0.3187936847998884</v>
      </c>
      <c r="L54" s="34">
        <v>0</v>
      </c>
      <c r="M54" s="34">
        <v>7.3602297466302286E-2</v>
      </c>
      <c r="N54" s="135">
        <v>1.2482176852001114</v>
      </c>
      <c r="O54" s="30">
        <v>1.79</v>
      </c>
      <c r="P54" s="139">
        <v>5.7019778590949102E-2</v>
      </c>
      <c r="Q54" s="148">
        <v>849.49892639999996</v>
      </c>
      <c r="R54" s="151">
        <v>147.52619715786997</v>
      </c>
      <c r="S54" s="154">
        <v>849.21207133039979</v>
      </c>
      <c r="V54">
        <v>56.829125440904015</v>
      </c>
      <c r="W54">
        <v>60.435249931928972</v>
      </c>
      <c r="X54">
        <v>15.855258373866477</v>
      </c>
      <c r="Y54">
        <v>15.503749163571268</v>
      </c>
      <c r="Z54">
        <v>1.0062982437507966</v>
      </c>
      <c r="AB54">
        <v>0.37014286046418127</v>
      </c>
    </row>
    <row r="55" spans="1:28" x14ac:dyDescent="0.55000000000000004">
      <c r="A55" s="81">
        <v>38169</v>
      </c>
      <c r="B55" s="135">
        <v>253.20983694999998</v>
      </c>
      <c r="C55" s="30">
        <v>0</v>
      </c>
      <c r="D55" s="30">
        <v>7.4523958261030518E-2</v>
      </c>
      <c r="E55" s="146">
        <v>123.657749</v>
      </c>
      <c r="F55" s="34">
        <v>0</v>
      </c>
      <c r="G55" s="34">
        <v>7.4523958261030518E-2</v>
      </c>
      <c r="H55" s="135">
        <v>452.19880539999997</v>
      </c>
      <c r="I55" s="30">
        <v>1.8</v>
      </c>
      <c r="J55" s="30">
        <v>5.7865389509729075E-2</v>
      </c>
      <c r="K55" s="146">
        <v>0.34174018498555803</v>
      </c>
      <c r="L55" s="34">
        <v>0</v>
      </c>
      <c r="M55" s="34">
        <v>7.4523958261030518E-2</v>
      </c>
      <c r="N55" s="135">
        <v>1.2496952650144419</v>
      </c>
      <c r="O55" s="30">
        <v>1.8</v>
      </c>
      <c r="P55" s="139">
        <v>5.7865389509729075E-2</v>
      </c>
      <c r="Q55" s="148">
        <v>830.65782680000007</v>
      </c>
      <c r="R55" s="151">
        <v>144.85757185081152</v>
      </c>
      <c r="S55" s="154">
        <v>833.85053644187622</v>
      </c>
      <c r="V55">
        <v>-19.67242749387821</v>
      </c>
      <c r="W55">
        <v>-23.596733557367411</v>
      </c>
      <c r="X55">
        <v>14.572802001932139</v>
      </c>
      <c r="Y55">
        <v>13.9445327960531</v>
      </c>
      <c r="Z55">
        <v>0.98260351598847695</v>
      </c>
      <c r="AB55">
        <v>0.37519686058326213</v>
      </c>
    </row>
    <row r="56" spans="1:28" x14ac:dyDescent="0.55000000000000004">
      <c r="A56" s="81">
        <v>38200</v>
      </c>
      <c r="B56" s="135">
        <v>247.26549736000001</v>
      </c>
      <c r="C56" s="30">
        <v>0</v>
      </c>
      <c r="D56" s="30">
        <v>7.663896583564174E-2</v>
      </c>
      <c r="E56" s="146">
        <v>114.41383500000001</v>
      </c>
      <c r="F56" s="34">
        <v>0</v>
      </c>
      <c r="G56" s="34">
        <v>7.663896583564174E-2</v>
      </c>
      <c r="H56" s="135">
        <v>461.19457789999996</v>
      </c>
      <c r="I56" s="30">
        <v>1.91</v>
      </c>
      <c r="J56" s="30">
        <v>5.90027700831025E-2</v>
      </c>
      <c r="K56" s="146">
        <v>0.32355178028343218</v>
      </c>
      <c r="L56" s="34">
        <v>0</v>
      </c>
      <c r="M56" s="34">
        <v>7.663896583564174E-2</v>
      </c>
      <c r="N56" s="135">
        <v>1.3042157597165678</v>
      </c>
      <c r="O56" s="30">
        <v>1.91</v>
      </c>
      <c r="P56" s="139">
        <v>5.90027700831025E-2</v>
      </c>
      <c r="Q56" s="148">
        <v>824.50167780000004</v>
      </c>
      <c r="R56" s="151">
        <v>143.22332130497074</v>
      </c>
      <c r="S56" s="154">
        <v>824.4432222302778</v>
      </c>
      <c r="V56">
        <v>-12.728895130649843</v>
      </c>
      <c r="W56">
        <v>-8.5397073796882221</v>
      </c>
      <c r="X56">
        <v>13.534189231076166</v>
      </c>
      <c r="Y56">
        <v>13.519782430904037</v>
      </c>
      <c r="Z56">
        <v>1.0714019384983464</v>
      </c>
      <c r="AB56">
        <v>0.38424075181768264</v>
      </c>
    </row>
    <row r="57" spans="1:28" x14ac:dyDescent="0.55000000000000004">
      <c r="A57" s="81">
        <v>38231</v>
      </c>
      <c r="B57" s="135">
        <v>247.08332390999999</v>
      </c>
      <c r="C57" s="30">
        <v>0</v>
      </c>
      <c r="D57" s="30">
        <v>7.8171091445427734E-2</v>
      </c>
      <c r="E57" s="146">
        <v>118.09013</v>
      </c>
      <c r="F57" s="34">
        <v>0</v>
      </c>
      <c r="G57" s="34">
        <v>7.8171091445427734E-2</v>
      </c>
      <c r="H57" s="135">
        <v>465.67905710000002</v>
      </c>
      <c r="I57" s="30">
        <v>1.99</v>
      </c>
      <c r="J57" s="30">
        <v>5.9826696165191741E-2</v>
      </c>
      <c r="K57" s="146">
        <v>0.32948424696326334</v>
      </c>
      <c r="L57" s="34">
        <v>0</v>
      </c>
      <c r="M57" s="34">
        <v>7.8171091445427734E-2</v>
      </c>
      <c r="N57" s="135">
        <v>1.2992949830367366</v>
      </c>
      <c r="O57" s="30">
        <v>1.99</v>
      </c>
      <c r="P57" s="139">
        <v>5.9826696165191741E-2</v>
      </c>
      <c r="Q57" s="148">
        <v>832.48129023999991</v>
      </c>
      <c r="R57" s="151">
        <v>144.60931959577445</v>
      </c>
      <c r="S57" s="154">
        <v>832.42151016875323</v>
      </c>
      <c r="V57">
        <v>12.251073909739096</v>
      </c>
      <c r="W57">
        <v>12.252301734765059</v>
      </c>
      <c r="X57">
        <v>14.312746517956754</v>
      </c>
      <c r="Y57">
        <v>14.050559912016602</v>
      </c>
      <c r="Z57">
        <v>1.1162856529512313</v>
      </c>
      <c r="AB57">
        <v>0.3907738155880619</v>
      </c>
    </row>
    <row r="58" spans="1:28" x14ac:dyDescent="0.55000000000000004">
      <c r="A58" s="81">
        <v>38261</v>
      </c>
      <c r="B58" s="135">
        <v>256.44153188000001</v>
      </c>
      <c r="C58" s="30">
        <v>0</v>
      </c>
      <c r="D58" s="30">
        <v>8.0797867451052482E-2</v>
      </c>
      <c r="E58" s="146">
        <v>120.695564</v>
      </c>
      <c r="F58" s="34">
        <v>0</v>
      </c>
      <c r="G58" s="34">
        <v>8.0797867451052482E-2</v>
      </c>
      <c r="H58" s="135">
        <v>466.14714730000003</v>
      </c>
      <c r="I58" s="30">
        <v>2.11</v>
      </c>
      <c r="J58" s="30">
        <v>6.1402702454269695E-2</v>
      </c>
      <c r="K58" s="146">
        <v>0.33249983357387991</v>
      </c>
      <c r="L58" s="34">
        <v>0</v>
      </c>
      <c r="M58" s="34">
        <v>8.0797867451052482E-2</v>
      </c>
      <c r="N58" s="135">
        <v>1.2841718764261203</v>
      </c>
      <c r="O58" s="30">
        <v>2.11</v>
      </c>
      <c r="P58" s="139">
        <v>6.1402702454269695E-2</v>
      </c>
      <c r="Q58" s="148">
        <v>844.90091489000008</v>
      </c>
      <c r="R58" s="151">
        <v>147.07655975966304</v>
      </c>
      <c r="S58" s="154">
        <v>846.62380217119176</v>
      </c>
      <c r="V58">
        <v>22.508482746543311</v>
      </c>
      <c r="W58">
        <v>19.447093002574167</v>
      </c>
      <c r="X58">
        <v>14.602678709220207</v>
      </c>
      <c r="Y58">
        <v>14.43784162000501</v>
      </c>
      <c r="Z58">
        <v>1.1673322469897736</v>
      </c>
      <c r="AB58">
        <v>0.40251338940211423</v>
      </c>
    </row>
    <row r="59" spans="1:28" x14ac:dyDescent="0.55000000000000004">
      <c r="A59" s="81">
        <v>38292</v>
      </c>
      <c r="B59" s="135">
        <v>261.40830712999997</v>
      </c>
      <c r="C59" s="30">
        <v>0</v>
      </c>
      <c r="D59" s="30">
        <v>8.5505258344764523E-2</v>
      </c>
      <c r="E59" s="146">
        <v>120.894772</v>
      </c>
      <c r="F59" s="34">
        <v>0</v>
      </c>
      <c r="G59" s="34">
        <v>8.5505258344764523E-2</v>
      </c>
      <c r="H59" s="135">
        <v>482.03590810000003</v>
      </c>
      <c r="I59" s="30">
        <v>2.23</v>
      </c>
      <c r="J59" s="30">
        <v>6.5112025605852761E-2</v>
      </c>
      <c r="K59" s="146">
        <v>0.33026214438134854</v>
      </c>
      <c r="L59" s="34">
        <v>0</v>
      </c>
      <c r="M59" s="34">
        <v>8.5505258344764523E-2</v>
      </c>
      <c r="N59" s="135">
        <v>1.3168328956186515</v>
      </c>
      <c r="O59" s="30">
        <v>2.23</v>
      </c>
      <c r="P59" s="139">
        <v>6.5112025605852761E-2</v>
      </c>
      <c r="Q59" s="148">
        <v>865.98608226999988</v>
      </c>
      <c r="R59" s="151">
        <v>150.54262392577871</v>
      </c>
      <c r="S59" s="154">
        <v>866.57567232426948</v>
      </c>
      <c r="V59">
        <v>32.248947170514072</v>
      </c>
      <c r="W59">
        <v>34.419285600955554</v>
      </c>
      <c r="X59">
        <v>12.414713402177835</v>
      </c>
      <c r="Y59">
        <v>12.307937364832711</v>
      </c>
      <c r="Z59">
        <v>1.2446812188884167</v>
      </c>
      <c r="AB59">
        <v>0.42638581068574422</v>
      </c>
    </row>
    <row r="60" spans="1:28" x14ac:dyDescent="0.55000000000000004">
      <c r="A60" s="81">
        <v>38322</v>
      </c>
      <c r="B60" s="135">
        <v>301.11446124000003</v>
      </c>
      <c r="C60" s="30">
        <v>0</v>
      </c>
      <c r="D60" s="30">
        <v>8.8007295941632466E-2</v>
      </c>
      <c r="E60" s="146">
        <v>138.064785</v>
      </c>
      <c r="F60" s="34">
        <v>0</v>
      </c>
      <c r="G60" s="34">
        <v>8.8007295941632466E-2</v>
      </c>
      <c r="H60" s="135">
        <v>505.35666210000005</v>
      </c>
      <c r="I60" s="30">
        <v>2.27</v>
      </c>
      <c r="J60" s="30">
        <v>6.7305061559507523E-2</v>
      </c>
      <c r="K60" s="146">
        <v>0.38128316748739643</v>
      </c>
      <c r="L60" s="34">
        <v>0</v>
      </c>
      <c r="M60" s="34">
        <v>8.8007295941632466E-2</v>
      </c>
      <c r="N60" s="135">
        <v>1.3956056125126037</v>
      </c>
      <c r="O60" s="30">
        <v>2.27</v>
      </c>
      <c r="P60" s="139">
        <v>6.7305061559507523E-2</v>
      </c>
      <c r="Q60" s="148">
        <v>946.31279712000003</v>
      </c>
      <c r="R60" s="151">
        <v>165.5236139679588</v>
      </c>
      <c r="S60" s="154">
        <v>952.81145843814716</v>
      </c>
      <c r="V60">
        <v>212.18047876553817</v>
      </c>
      <c r="W60">
        <v>189.92496296754507</v>
      </c>
      <c r="X60">
        <v>10.257413615783317</v>
      </c>
      <c r="Y60">
        <v>9.8647194382850856</v>
      </c>
      <c r="Z60">
        <v>1.215589233505348</v>
      </c>
      <c r="AB60">
        <v>0.43976520584988371</v>
      </c>
    </row>
    <row r="61" spans="1:28" x14ac:dyDescent="0.55000000000000004">
      <c r="A61" s="81">
        <v>38353</v>
      </c>
      <c r="B61" s="135">
        <v>286.24284288999996</v>
      </c>
      <c r="C61" s="30">
        <v>0</v>
      </c>
      <c r="D61" s="30">
        <v>8.6841384348461323E-2</v>
      </c>
      <c r="E61" s="146">
        <v>130.03368800000001</v>
      </c>
      <c r="F61" s="34">
        <v>0</v>
      </c>
      <c r="G61" s="34">
        <v>8.6841384348461323E-2</v>
      </c>
      <c r="H61" s="135">
        <v>489.95160079999999</v>
      </c>
      <c r="I61" s="30">
        <v>2.12</v>
      </c>
      <c r="J61" s="30">
        <v>6.7482421696648698E-2</v>
      </c>
      <c r="K61" s="146">
        <v>0.37898586113157195</v>
      </c>
      <c r="L61" s="34">
        <v>0</v>
      </c>
      <c r="M61" s="34">
        <v>8.6841384348461323E-2</v>
      </c>
      <c r="N61" s="135">
        <v>1.4279740288684282</v>
      </c>
      <c r="O61" s="30">
        <v>2.12</v>
      </c>
      <c r="P61" s="139">
        <v>6.7482421696648698E-2</v>
      </c>
      <c r="Q61" s="148">
        <v>908.03509158000008</v>
      </c>
      <c r="R61" s="151">
        <v>158.5942030737834</v>
      </c>
      <c r="S61" s="154">
        <v>912.92336065003053</v>
      </c>
      <c r="V61">
        <v>-40.14117492178616</v>
      </c>
      <c r="W61">
        <v>-39.072265310041367</v>
      </c>
      <c r="X61">
        <v>11.286285698431975</v>
      </c>
      <c r="Y61">
        <v>11.181234285800556</v>
      </c>
      <c r="Z61">
        <v>1.1472295600653286</v>
      </c>
      <c r="AB61">
        <v>0.43723177902380805</v>
      </c>
    </row>
    <row r="62" spans="1:28" x14ac:dyDescent="0.55000000000000004">
      <c r="A62" s="81">
        <v>38384</v>
      </c>
      <c r="B62" s="135">
        <v>279.47546958999999</v>
      </c>
      <c r="C62" s="30">
        <v>0</v>
      </c>
      <c r="D62" s="30">
        <v>9.3135032193706363E-2</v>
      </c>
      <c r="E62" s="146">
        <v>128.256406</v>
      </c>
      <c r="F62" s="34">
        <v>0</v>
      </c>
      <c r="G62" s="34">
        <v>9.3135032193706363E-2</v>
      </c>
      <c r="H62" s="135">
        <v>494.46756519999997</v>
      </c>
      <c r="I62" s="30">
        <v>2.29</v>
      </c>
      <c r="J62" s="30">
        <v>7.2367824430942237E-2</v>
      </c>
      <c r="K62" s="146">
        <v>0.36805367832601793</v>
      </c>
      <c r="L62" s="34">
        <v>0</v>
      </c>
      <c r="M62" s="34">
        <v>9.3135032193706363E-2</v>
      </c>
      <c r="N62" s="135">
        <v>1.4189591916739821</v>
      </c>
      <c r="O62" s="30">
        <v>2.29</v>
      </c>
      <c r="P62" s="139">
        <v>7.2367824430942237E-2</v>
      </c>
      <c r="Q62" s="148">
        <v>903.98645365999982</v>
      </c>
      <c r="R62" s="151">
        <v>157.59048145696801</v>
      </c>
      <c r="S62" s="154">
        <v>907.14559012739755</v>
      </c>
      <c r="V62">
        <v>-7.3357786918901819</v>
      </c>
      <c r="W62">
        <v>-5.2211397694397643</v>
      </c>
      <c r="X62">
        <v>11.725891597166438</v>
      </c>
      <c r="Y62">
        <v>11.668086161974323</v>
      </c>
      <c r="Z62">
        <v>1.2561915460782291</v>
      </c>
      <c r="AB62">
        <v>0.46890286965510336</v>
      </c>
    </row>
    <row r="63" spans="1:28" x14ac:dyDescent="0.55000000000000004">
      <c r="A63" s="81">
        <v>38412</v>
      </c>
      <c r="B63" s="135">
        <v>275.74878643</v>
      </c>
      <c r="C63" s="30">
        <v>0</v>
      </c>
      <c r="D63" s="30">
        <v>9.6004339179171935E-2</v>
      </c>
      <c r="E63" s="146">
        <v>127.207829</v>
      </c>
      <c r="F63" s="34">
        <v>0</v>
      </c>
      <c r="G63" s="34">
        <v>9.6004339179171935E-2</v>
      </c>
      <c r="H63" s="135">
        <v>485.63606710000005</v>
      </c>
      <c r="I63" s="30">
        <v>2.4700000000000002</v>
      </c>
      <c r="J63" s="30">
        <v>7.3675646356897467E-2</v>
      </c>
      <c r="K63" s="146">
        <v>0.36830807320027503</v>
      </c>
      <c r="L63" s="34">
        <v>0</v>
      </c>
      <c r="M63" s="34">
        <v>9.6004339179171935E-2</v>
      </c>
      <c r="N63" s="135">
        <v>1.4060744967997252</v>
      </c>
      <c r="O63" s="30">
        <v>2.4700000000000002</v>
      </c>
      <c r="P63" s="139">
        <v>7.3675646356897467E-2</v>
      </c>
      <c r="Q63" s="148">
        <v>890.3670651000001</v>
      </c>
      <c r="R63" s="151">
        <v>155.27856382555376</v>
      </c>
      <c r="S63" s="154">
        <v>893.8373886123976</v>
      </c>
      <c r="V63">
        <v>-16.251260523934796</v>
      </c>
      <c r="W63">
        <v>-16.653767596983972</v>
      </c>
      <c r="X63">
        <v>11.418298018947759</v>
      </c>
      <c r="Y63">
        <v>11.095272196640327</v>
      </c>
      <c r="Z63">
        <v>1.3511215058353336</v>
      </c>
      <c r="AB63">
        <v>0.48045322871751867</v>
      </c>
    </row>
    <row r="64" spans="1:28" x14ac:dyDescent="0.55000000000000004">
      <c r="A64" s="81">
        <v>38443</v>
      </c>
      <c r="B64" s="135">
        <v>276.87446987999999</v>
      </c>
      <c r="C64" s="30">
        <v>0</v>
      </c>
      <c r="D64" s="30">
        <v>9.6494398265269232E-2</v>
      </c>
      <c r="E64" s="146">
        <v>132.195301</v>
      </c>
      <c r="F64" s="34">
        <v>0</v>
      </c>
      <c r="G64" s="34">
        <v>9.6494398265269232E-2</v>
      </c>
      <c r="H64" s="135">
        <v>480.053853</v>
      </c>
      <c r="I64" s="30">
        <v>2.7</v>
      </c>
      <c r="J64" s="30">
        <v>7.2099747018431512E-2</v>
      </c>
      <c r="K64" s="146">
        <v>0.38230213143680331</v>
      </c>
      <c r="L64" s="34">
        <v>0</v>
      </c>
      <c r="M64" s="34">
        <v>9.6494398265269232E-2</v>
      </c>
      <c r="N64" s="135">
        <v>1.3882914885631967</v>
      </c>
      <c r="O64" s="30">
        <v>2.7</v>
      </c>
      <c r="P64" s="139">
        <v>7.2099747018431512E-2</v>
      </c>
      <c r="Q64" s="148">
        <v>890.89421749999997</v>
      </c>
      <c r="R64" s="151">
        <v>155.65810752204263</v>
      </c>
      <c r="S64" s="154">
        <v>896.0221740597633</v>
      </c>
      <c r="V64">
        <v>2.9728860833850845</v>
      </c>
      <c r="W64">
        <v>0.71279237604140455</v>
      </c>
      <c r="X64">
        <v>11.05264382636042</v>
      </c>
      <c r="Y64">
        <v>10.789549974859813</v>
      </c>
      <c r="Z64">
        <v>1.4590888172636731</v>
      </c>
      <c r="AB64">
        <v>0.47682507134960356</v>
      </c>
    </row>
    <row r="65" spans="1:28" x14ac:dyDescent="0.55000000000000004">
      <c r="A65" s="81">
        <v>38473</v>
      </c>
      <c r="B65" s="135">
        <v>278.01506116000002</v>
      </c>
      <c r="C65" s="30">
        <v>0</v>
      </c>
      <c r="D65" s="30">
        <v>9.8530604885964115E-2</v>
      </c>
      <c r="E65" s="146">
        <v>128.908885</v>
      </c>
      <c r="F65" s="34">
        <v>0</v>
      </c>
      <c r="G65" s="34">
        <v>9.8530604885964115E-2</v>
      </c>
      <c r="H65" s="135">
        <v>483.23225580000002</v>
      </c>
      <c r="I65" s="30">
        <v>2.83</v>
      </c>
      <c r="J65" s="30">
        <v>7.3019021004236892E-2</v>
      </c>
      <c r="K65" s="146">
        <v>0.38891326006348187</v>
      </c>
      <c r="L65" s="34">
        <v>0</v>
      </c>
      <c r="M65" s="34">
        <v>9.8530604885964115E-2</v>
      </c>
      <c r="N65" s="135">
        <v>1.4578935499365182</v>
      </c>
      <c r="O65" s="30">
        <v>2.83</v>
      </c>
      <c r="P65" s="139">
        <v>7.3019021004236892E-2</v>
      </c>
      <c r="Q65" s="148">
        <v>892.00300877000018</v>
      </c>
      <c r="R65" s="151">
        <v>155.71439850472223</v>
      </c>
      <c r="S65" s="154">
        <v>896.34620452295894</v>
      </c>
      <c r="V65">
        <v>0.43482280587938682</v>
      </c>
      <c r="W65">
        <v>1.5037647238596907</v>
      </c>
      <c r="X65">
        <v>9.1516670455797033</v>
      </c>
      <c r="Y65">
        <v>8.8216182323235692</v>
      </c>
      <c r="Z65">
        <v>1.5377449506047611</v>
      </c>
      <c r="AB65">
        <v>0.48501861958597159</v>
      </c>
    </row>
    <row r="66" spans="1:28" x14ac:dyDescent="0.55000000000000004">
      <c r="A66" s="81">
        <v>38504</v>
      </c>
      <c r="B66" s="135">
        <v>280.41018780000002</v>
      </c>
      <c r="C66" s="30">
        <v>0</v>
      </c>
      <c r="D66" s="30">
        <v>9.5677337674082111E-2</v>
      </c>
      <c r="E66" s="146">
        <v>141.47525099999999</v>
      </c>
      <c r="F66" s="34">
        <v>0</v>
      </c>
      <c r="G66" s="34">
        <v>9.5677337674082111E-2</v>
      </c>
      <c r="H66" s="135">
        <v>506.1788315</v>
      </c>
      <c r="I66" s="30">
        <v>2.91</v>
      </c>
      <c r="J66" s="30">
        <v>6.9361548200397902E-2</v>
      </c>
      <c r="K66" s="146">
        <v>0.41308597583900863</v>
      </c>
      <c r="L66" s="34">
        <v>0</v>
      </c>
      <c r="M66" s="34">
        <v>9.5677337674082111E-2</v>
      </c>
      <c r="N66" s="135">
        <v>1.4779643441609913</v>
      </c>
      <c r="O66" s="30">
        <v>2.91</v>
      </c>
      <c r="P66" s="139">
        <v>6.9361548200397902E-2</v>
      </c>
      <c r="Q66" s="148">
        <v>929.95532061999995</v>
      </c>
      <c r="R66" s="151">
        <v>162.21231132032798</v>
      </c>
      <c r="S66" s="154">
        <v>933.75044938097494</v>
      </c>
      <c r="V66">
        <v>63.327938232073855</v>
      </c>
      <c r="W66">
        <v>64.872859791638533</v>
      </c>
      <c r="X66">
        <v>9.4900273039660199</v>
      </c>
      <c r="Y66">
        <v>9.0489865340193987</v>
      </c>
      <c r="Z66">
        <v>1.5885508079265627</v>
      </c>
      <c r="AB66">
        <v>0.46615610894740395</v>
      </c>
    </row>
    <row r="67" spans="1:28" x14ac:dyDescent="0.55000000000000004">
      <c r="A67" s="81">
        <v>38534</v>
      </c>
      <c r="B67" s="135">
        <v>283.27183267999999</v>
      </c>
      <c r="C67" s="30">
        <v>0</v>
      </c>
      <c r="D67" s="30">
        <v>9.5104515428468012E-2</v>
      </c>
      <c r="E67" s="146">
        <v>145.21298400000001</v>
      </c>
      <c r="F67" s="34">
        <v>0</v>
      </c>
      <c r="G67" s="34">
        <v>9.5104515428468012E-2</v>
      </c>
      <c r="H67" s="135">
        <v>494.46142889999999</v>
      </c>
      <c r="I67" s="30">
        <v>2.8</v>
      </c>
      <c r="J67" s="30">
        <v>6.9767441860465115E-2</v>
      </c>
      <c r="K67" s="146">
        <v>0.43598363183470512</v>
      </c>
      <c r="L67" s="34">
        <v>0</v>
      </c>
      <c r="M67" s="34">
        <v>9.5104515428468012E-2</v>
      </c>
      <c r="N67" s="135">
        <v>1.4845579481652948</v>
      </c>
      <c r="O67" s="30">
        <v>2.8</v>
      </c>
      <c r="P67" s="139">
        <v>6.9767441860465115E-2</v>
      </c>
      <c r="Q67" s="148">
        <v>924.86678715999994</v>
      </c>
      <c r="R67" s="151">
        <v>161.8197642407055</v>
      </c>
      <c r="S67" s="154">
        <v>931.49081194028236</v>
      </c>
      <c r="V67">
        <v>-2.8656095032408513</v>
      </c>
      <c r="W67">
        <v>-6.3721171028179313</v>
      </c>
      <c r="X67">
        <v>11.073215286935767</v>
      </c>
      <c r="Y67">
        <v>10.743176397180143</v>
      </c>
      <c r="Z67">
        <v>1.5014581369485711</v>
      </c>
      <c r="AB67">
        <v>0.46590840141171735</v>
      </c>
    </row>
    <row r="68" spans="1:28" x14ac:dyDescent="0.55000000000000004">
      <c r="A68" s="81">
        <v>38565</v>
      </c>
      <c r="B68" s="135">
        <v>274.71929068000003</v>
      </c>
      <c r="C68" s="30">
        <v>0</v>
      </c>
      <c r="D68" s="30">
        <v>9.5431931252826785E-2</v>
      </c>
      <c r="E68" s="146">
        <v>135.070008</v>
      </c>
      <c r="F68" s="34">
        <v>0</v>
      </c>
      <c r="G68" s="34">
        <v>9.5431931252826785E-2</v>
      </c>
      <c r="H68" s="135">
        <v>504.64559989999998</v>
      </c>
      <c r="I68" s="30">
        <v>2.92</v>
      </c>
      <c r="J68" s="30">
        <v>6.9018543645409325E-2</v>
      </c>
      <c r="K68" s="146">
        <v>0.4133176280315155</v>
      </c>
      <c r="L68" s="34">
        <v>0</v>
      </c>
      <c r="M68" s="34">
        <v>9.5431931252826785E-2</v>
      </c>
      <c r="N68" s="135">
        <v>1.5442282519684845</v>
      </c>
      <c r="O68" s="30">
        <v>2.92</v>
      </c>
      <c r="P68" s="139">
        <v>6.9018543645409325E-2</v>
      </c>
      <c r="Q68" s="148">
        <v>916.39244445999998</v>
      </c>
      <c r="R68" s="151">
        <v>159.51425841368058</v>
      </c>
      <c r="S68" s="154">
        <v>918.2195190001072</v>
      </c>
      <c r="V68">
        <v>-15.818755705155652</v>
      </c>
      <c r="W68">
        <v>-10.457793445203611</v>
      </c>
      <c r="X68">
        <v>10.77282131310815</v>
      </c>
      <c r="Y68">
        <v>10.566552881174651</v>
      </c>
      <c r="Z68">
        <v>1.6129271985374416</v>
      </c>
      <c r="AB68">
        <v>0.46442815434267781</v>
      </c>
    </row>
    <row r="69" spans="1:28" x14ac:dyDescent="0.55000000000000004">
      <c r="A69" s="81">
        <v>38596</v>
      </c>
      <c r="B69" s="135">
        <v>282.31875019</v>
      </c>
      <c r="C69" s="30">
        <v>0</v>
      </c>
      <c r="D69" s="30">
        <v>9.2147072174307759E-2</v>
      </c>
      <c r="E69" s="146">
        <v>140.20371599999999</v>
      </c>
      <c r="F69" s="34">
        <v>0</v>
      </c>
      <c r="G69" s="34">
        <v>9.2147072174307759E-2</v>
      </c>
      <c r="H69" s="135">
        <v>500.09629869999998</v>
      </c>
      <c r="I69" s="30">
        <v>2.99</v>
      </c>
      <c r="J69" s="30">
        <v>6.5002269632319559E-2</v>
      </c>
      <c r="K69" s="146">
        <v>0.43398219541937649</v>
      </c>
      <c r="L69" s="34">
        <v>0</v>
      </c>
      <c r="M69" s="34">
        <v>9.2147072174307759E-2</v>
      </c>
      <c r="N69" s="135">
        <v>1.5479824345806232</v>
      </c>
      <c r="O69" s="30">
        <v>2.99</v>
      </c>
      <c r="P69" s="139">
        <v>6.5002269632319559E-2</v>
      </c>
      <c r="Q69" s="148">
        <v>924.60072951999996</v>
      </c>
      <c r="R69" s="151">
        <v>161.47924323116999</v>
      </c>
      <c r="S69" s="154">
        <v>929.53065464340773</v>
      </c>
      <c r="V69">
        <v>15.826079127287596</v>
      </c>
      <c r="W69">
        <v>11.294264370724916</v>
      </c>
      <c r="X69">
        <v>11.03408510006787</v>
      </c>
      <c r="Y69">
        <v>10.495125314941411</v>
      </c>
      <c r="Z69">
        <v>1.6222314699784697</v>
      </c>
      <c r="AB69">
        <v>0.44329050449726087</v>
      </c>
    </row>
    <row r="70" spans="1:28" x14ac:dyDescent="0.55000000000000004">
      <c r="A70" s="81">
        <v>38626</v>
      </c>
      <c r="B70" s="135">
        <v>285.51199700000001</v>
      </c>
      <c r="C70" s="30">
        <v>0</v>
      </c>
      <c r="D70" s="30">
        <v>9.0164680192885094E-2</v>
      </c>
      <c r="E70" s="146">
        <v>135.152693</v>
      </c>
      <c r="F70" s="34">
        <v>0</v>
      </c>
      <c r="G70" s="34">
        <v>9.0164680192885094E-2</v>
      </c>
      <c r="H70" s="135">
        <v>512.07263369999998</v>
      </c>
      <c r="I70" s="30">
        <v>2.84</v>
      </c>
      <c r="J70" s="30">
        <v>6.4325357110363024E-2</v>
      </c>
      <c r="K70" s="146">
        <v>0.42275991404371976</v>
      </c>
      <c r="L70" s="34">
        <v>0</v>
      </c>
      <c r="M70" s="34">
        <v>9.0164680192885094E-2</v>
      </c>
      <c r="N70" s="135">
        <v>1.60177187595628</v>
      </c>
      <c r="O70" s="30">
        <v>2.84</v>
      </c>
      <c r="P70" s="139">
        <v>6.4325357110363024E-2</v>
      </c>
      <c r="Q70" s="148">
        <v>934.7618554899999</v>
      </c>
      <c r="R70" s="151">
        <v>162.8609492465261</v>
      </c>
      <c r="S70" s="154">
        <v>937.48423475240099</v>
      </c>
      <c r="V70">
        <v>10.765133732405662</v>
      </c>
      <c r="W70">
        <v>14.014740337502385</v>
      </c>
      <c r="X70">
        <v>10.194349873305963</v>
      </c>
      <c r="Y70">
        <v>10.107243684001688</v>
      </c>
      <c r="Z70">
        <v>1.5606491677722527</v>
      </c>
      <c r="AB70">
        <v>0.43601308453861154</v>
      </c>
    </row>
    <row r="71" spans="1:28" x14ac:dyDescent="0.55000000000000004">
      <c r="A71" s="81">
        <v>38657</v>
      </c>
      <c r="B71" s="135">
        <v>290.35544730999999</v>
      </c>
      <c r="C71" s="30">
        <v>0</v>
      </c>
      <c r="D71" s="30">
        <v>8.8339866897620564E-2</v>
      </c>
      <c r="E71" s="146">
        <v>141.02455800000001</v>
      </c>
      <c r="F71" s="34">
        <v>0</v>
      </c>
      <c r="G71" s="34">
        <v>8.8339866897620564E-2</v>
      </c>
      <c r="H71" s="135">
        <v>528.85591269999998</v>
      </c>
      <c r="I71" s="30">
        <v>2.92</v>
      </c>
      <c r="J71" s="30">
        <v>6.1719391011031084E-2</v>
      </c>
      <c r="K71" s="146">
        <v>0.43209846631233262</v>
      </c>
      <c r="L71" s="34">
        <v>0</v>
      </c>
      <c r="M71" s="34">
        <v>8.8339866897620564E-2</v>
      </c>
      <c r="N71" s="135">
        <v>1.6204115936876673</v>
      </c>
      <c r="O71" s="30">
        <v>2.92</v>
      </c>
      <c r="P71" s="139">
        <v>6.1719391011031084E-2</v>
      </c>
      <c r="Q71" s="148">
        <v>962.28842807000001</v>
      </c>
      <c r="R71" s="151">
        <v>167.55450339850569</v>
      </c>
      <c r="S71" s="154">
        <v>964.50196394282193</v>
      </c>
      <c r="V71">
        <v>40.627325764434261</v>
      </c>
      <c r="W71">
        <v>41.661349701529701</v>
      </c>
      <c r="X71">
        <v>10.706243221539324</v>
      </c>
      <c r="Y71">
        <v>10.544538985533958</v>
      </c>
      <c r="Z71">
        <v>1.609694995547521</v>
      </c>
      <c r="AB71">
        <v>0.42306770642244507</v>
      </c>
    </row>
    <row r="72" spans="1:28" x14ac:dyDescent="0.55000000000000004">
      <c r="A72" s="81">
        <v>38687</v>
      </c>
      <c r="B72" s="135">
        <v>336.07325427000001</v>
      </c>
      <c r="C72" s="30">
        <v>0</v>
      </c>
      <c r="D72" s="30">
        <v>8.4416773484709773E-2</v>
      </c>
      <c r="E72" s="146">
        <v>162.98502999999999</v>
      </c>
      <c r="F72" s="34">
        <v>0</v>
      </c>
      <c r="G72" s="34">
        <v>8.4416773484709773E-2</v>
      </c>
      <c r="H72" s="135">
        <v>566.7193145</v>
      </c>
      <c r="I72" s="30">
        <v>2.91</v>
      </c>
      <c r="J72" s="30">
        <v>5.777330159311482E-2</v>
      </c>
      <c r="K72" s="146">
        <v>0.52750661768300777</v>
      </c>
      <c r="L72" s="34">
        <v>0</v>
      </c>
      <c r="M72" s="34">
        <v>8.4416773484709773E-2</v>
      </c>
      <c r="N72" s="135">
        <v>1.8342064223169925</v>
      </c>
      <c r="O72" s="30">
        <v>2.91</v>
      </c>
      <c r="P72" s="139">
        <v>5.777330159311482E-2</v>
      </c>
      <c r="Q72" s="148">
        <v>1068.13931181</v>
      </c>
      <c r="R72" s="151">
        <v>187.29735571856799</v>
      </c>
      <c r="S72" s="154">
        <v>1078.1486845638983</v>
      </c>
      <c r="V72">
        <v>280.63304797704689</v>
      </c>
      <c r="W72">
        <v>249.84174507522818</v>
      </c>
      <c r="X72">
        <v>12.358362423221436</v>
      </c>
      <c r="Y72">
        <v>12.110028603785405</v>
      </c>
      <c r="Z72">
        <v>1.5489465911336486</v>
      </c>
      <c r="AB72">
        <v>0.40054294570150301</v>
      </c>
    </row>
    <row r="73" spans="1:28" x14ac:dyDescent="0.55000000000000004">
      <c r="A73" s="81">
        <v>38718</v>
      </c>
      <c r="B73" s="135">
        <v>318.65369608999998</v>
      </c>
      <c r="C73" s="30">
        <v>0</v>
      </c>
      <c r="D73" s="30">
        <v>8.1810669360022042E-2</v>
      </c>
      <c r="E73" s="146">
        <v>153.98435000000001</v>
      </c>
      <c r="F73" s="34">
        <v>0</v>
      </c>
      <c r="G73" s="34">
        <v>8.1810669360022042E-2</v>
      </c>
      <c r="H73" s="135">
        <v>545.0066872000001</v>
      </c>
      <c r="I73" s="30">
        <v>2.73</v>
      </c>
      <c r="J73" s="30">
        <v>5.6744100633550634E-2</v>
      </c>
      <c r="K73" s="146">
        <v>0.50073751689815726</v>
      </c>
      <c r="L73" s="34">
        <v>0</v>
      </c>
      <c r="M73" s="34">
        <v>8.1810669360022042E-2</v>
      </c>
      <c r="N73" s="135">
        <v>1.7722924131018429</v>
      </c>
      <c r="O73" s="30">
        <v>2.73</v>
      </c>
      <c r="P73" s="139">
        <v>5.6744100633550634E-2</v>
      </c>
      <c r="Q73" s="148">
        <v>1019.9177632200001</v>
      </c>
      <c r="R73" s="151">
        <v>178.58731374004583</v>
      </c>
      <c r="S73" s="154">
        <v>1028.0106553022874</v>
      </c>
      <c r="V73">
        <v>-43.528736437669266</v>
      </c>
      <c r="W73">
        <v>-42.555681920192775</v>
      </c>
      <c r="X73">
        <v>11.872887630276008</v>
      </c>
      <c r="Y73">
        <v>11.619425376483594</v>
      </c>
      <c r="Z73">
        <v>1.4635558553575141</v>
      </c>
      <c r="AB73">
        <v>0.3904772437086384</v>
      </c>
    </row>
    <row r="74" spans="1:28" x14ac:dyDescent="0.55000000000000004">
      <c r="A74" s="81">
        <v>38749</v>
      </c>
      <c r="B74" s="135">
        <v>312.79272495999999</v>
      </c>
      <c r="C74" s="30">
        <v>0</v>
      </c>
      <c r="D74" s="30">
        <v>7.8086106757628823E-2</v>
      </c>
      <c r="E74" s="146">
        <v>153.14800600000001</v>
      </c>
      <c r="F74" s="34">
        <v>0</v>
      </c>
      <c r="G74" s="34">
        <v>7.8086106757628823E-2</v>
      </c>
      <c r="H74" s="135">
        <v>544.37494909999998</v>
      </c>
      <c r="I74" s="30">
        <v>2.81</v>
      </c>
      <c r="J74" s="30">
        <v>5.2180326357518195E-2</v>
      </c>
      <c r="K74" s="146">
        <v>0.49876308802491676</v>
      </c>
      <c r="L74" s="34">
        <v>0</v>
      </c>
      <c r="M74" s="34">
        <v>7.8086106757628823E-2</v>
      </c>
      <c r="N74" s="135">
        <v>1.7728871419750831</v>
      </c>
      <c r="O74" s="30">
        <v>2.81</v>
      </c>
      <c r="P74" s="139">
        <v>5.2180326357518195E-2</v>
      </c>
      <c r="Q74" s="148">
        <v>1012.58733029</v>
      </c>
      <c r="R74" s="151">
        <v>177.08134117377114</v>
      </c>
      <c r="S74" s="154">
        <v>1019.3417537308305</v>
      </c>
      <c r="V74">
        <v>-9.6628524408821193</v>
      </c>
      <c r="W74">
        <v>-8.2918355202146969</v>
      </c>
      <c r="X74">
        <v>11.660940291183675</v>
      </c>
      <c r="Y74">
        <v>11.344967200894285</v>
      </c>
      <c r="Z74">
        <v>1.5155980861427771</v>
      </c>
      <c r="AB74">
        <v>0.36661466438217272</v>
      </c>
    </row>
    <row r="75" spans="1:28" x14ac:dyDescent="0.55000000000000004">
      <c r="A75" s="81">
        <v>38777</v>
      </c>
      <c r="B75" s="135">
        <v>318.64268096000001</v>
      </c>
      <c r="C75" s="30">
        <v>0</v>
      </c>
      <c r="D75" s="30">
        <v>7.5614716213717875E-2</v>
      </c>
      <c r="E75" s="146">
        <v>159.93040199999999</v>
      </c>
      <c r="F75" s="34">
        <v>0</v>
      </c>
      <c r="G75" s="34">
        <v>7.5614716213717875E-2</v>
      </c>
      <c r="H75" s="135">
        <v>552.0811453</v>
      </c>
      <c r="I75" s="30">
        <v>2.62</v>
      </c>
      <c r="J75" s="30">
        <v>5.139582177851728E-2</v>
      </c>
      <c r="K75" s="146">
        <v>0.51394582855848947</v>
      </c>
      <c r="L75" s="34">
        <v>0</v>
      </c>
      <c r="M75" s="34">
        <v>7.5614716213717875E-2</v>
      </c>
      <c r="N75" s="135">
        <v>1.7741454914415102</v>
      </c>
      <c r="O75" s="30">
        <v>2.62</v>
      </c>
      <c r="P75" s="139">
        <v>5.139582177851728E-2</v>
      </c>
      <c r="Q75" s="148">
        <v>1032.9423195799998</v>
      </c>
      <c r="R75" s="151">
        <v>180.8673495880148</v>
      </c>
      <c r="S75" s="154">
        <v>1041.1353341895856</v>
      </c>
      <c r="V75">
        <v>28.898678084297693</v>
      </c>
      <c r="W75">
        <v>26.976391393747701</v>
      </c>
      <c r="X75">
        <v>15.254319749302692</v>
      </c>
      <c r="Y75">
        <v>14.853281939134888</v>
      </c>
      <c r="Z75">
        <v>1.4048227421484674</v>
      </c>
      <c r="AB75">
        <v>0.35767581980652158</v>
      </c>
    </row>
    <row r="76" spans="1:28" x14ac:dyDescent="0.55000000000000004">
      <c r="A76" s="81">
        <v>38808</v>
      </c>
      <c r="B76" s="135">
        <v>318.85519941000001</v>
      </c>
      <c r="C76" s="30">
        <v>0</v>
      </c>
      <c r="D76" s="30">
        <v>7.4930619796484743E-2</v>
      </c>
      <c r="E76" s="146">
        <v>161.08822699999999</v>
      </c>
      <c r="F76" s="34">
        <v>0</v>
      </c>
      <c r="G76" s="34">
        <v>7.4930619796484743E-2</v>
      </c>
      <c r="H76" s="135">
        <v>559.87267989999998</v>
      </c>
      <c r="I76" s="30">
        <v>2.58</v>
      </c>
      <c r="J76" s="30">
        <v>5.106382978723404E-2</v>
      </c>
      <c r="K76" s="146">
        <v>0.55152248241736179</v>
      </c>
      <c r="L76" s="34">
        <v>0</v>
      </c>
      <c r="M76" s="34">
        <v>7.4930619796484743E-2</v>
      </c>
      <c r="N76" s="135">
        <v>1.9168524975826382</v>
      </c>
      <c r="O76" s="30">
        <v>2.58</v>
      </c>
      <c r="P76" s="139">
        <v>5.106382978723404E-2</v>
      </c>
      <c r="Q76" s="148">
        <v>1042.28448129</v>
      </c>
      <c r="R76" s="151">
        <v>182.30576511238041</v>
      </c>
      <c r="S76" s="154">
        <v>1049.4153539448102</v>
      </c>
      <c r="V76">
        <v>9.9721556660512753</v>
      </c>
      <c r="W76">
        <v>11.409547138684427</v>
      </c>
      <c r="X76">
        <v>15.80233218075584</v>
      </c>
      <c r="Y76">
        <v>15.694450264721471</v>
      </c>
      <c r="Z76">
        <v>1.3906155369327475</v>
      </c>
      <c r="AB76">
        <v>0.3548484017952534</v>
      </c>
    </row>
    <row r="77" spans="1:28" x14ac:dyDescent="0.55000000000000004">
      <c r="A77" s="81">
        <v>38838</v>
      </c>
      <c r="B77" s="135">
        <v>322.66648169999996</v>
      </c>
      <c r="C77" s="30">
        <v>0</v>
      </c>
      <c r="D77" s="30">
        <v>7.2528287887219448E-2</v>
      </c>
      <c r="E77" s="146">
        <v>157.003311</v>
      </c>
      <c r="F77" s="34">
        <v>0</v>
      </c>
      <c r="G77" s="34">
        <v>7.2528287887219448E-2</v>
      </c>
      <c r="H77" s="135">
        <v>565.76169770000001</v>
      </c>
      <c r="I77" s="30">
        <v>2.5499999999999998</v>
      </c>
      <c r="J77" s="30">
        <v>4.8877759228343545E-2</v>
      </c>
      <c r="K77" s="146">
        <v>0.52234591795876939</v>
      </c>
      <c r="L77" s="34">
        <v>0</v>
      </c>
      <c r="M77" s="34">
        <v>7.2528287887219448E-2</v>
      </c>
      <c r="N77" s="135">
        <v>1.8822744020412303</v>
      </c>
      <c r="O77" s="30">
        <v>2.5499999999999998</v>
      </c>
      <c r="P77" s="139">
        <v>4.8877759228343545E-2</v>
      </c>
      <c r="Q77" s="148">
        <v>1047.8361107200001</v>
      </c>
      <c r="R77" s="151">
        <v>183.08148528391115</v>
      </c>
      <c r="S77" s="154">
        <v>1053.8806688944894</v>
      </c>
      <c r="V77">
        <v>5.2272673591198915</v>
      </c>
      <c r="W77">
        <v>6.5822967629606044</v>
      </c>
      <c r="X77">
        <v>16.190777800163048</v>
      </c>
      <c r="Y77">
        <v>16.101296411628407</v>
      </c>
      <c r="Z77">
        <v>1.3814108084761365</v>
      </c>
      <c r="AB77">
        <v>0.34177502421751327</v>
      </c>
    </row>
    <row r="78" spans="1:28" x14ac:dyDescent="0.55000000000000004">
      <c r="A78" s="81">
        <v>38869</v>
      </c>
      <c r="B78" s="135">
        <v>332.35575286</v>
      </c>
      <c r="C78" s="30">
        <v>0</v>
      </c>
      <c r="D78" s="30">
        <v>7.2936704753517045E-2</v>
      </c>
      <c r="E78" s="146">
        <v>168.44240400000001</v>
      </c>
      <c r="F78" s="34">
        <v>0</v>
      </c>
      <c r="G78" s="34">
        <v>7.2936704753517045E-2</v>
      </c>
      <c r="H78" s="135">
        <v>593.59698270000001</v>
      </c>
      <c r="I78" s="30">
        <v>2.6</v>
      </c>
      <c r="J78" s="30">
        <v>4.8833059077108484E-2</v>
      </c>
      <c r="K78" s="146">
        <v>0.54377857394263462</v>
      </c>
      <c r="L78" s="34">
        <v>0</v>
      </c>
      <c r="M78" s="34">
        <v>7.2936704753517045E-2</v>
      </c>
      <c r="N78" s="135">
        <v>1.9162949060573653</v>
      </c>
      <c r="O78" s="30">
        <v>2.6</v>
      </c>
      <c r="P78" s="139">
        <v>4.8833059077108484E-2</v>
      </c>
      <c r="Q78" s="148">
        <v>1096.8552130400001</v>
      </c>
      <c r="R78" s="151">
        <v>191.55463417720952</v>
      </c>
      <c r="S78" s="154">
        <v>1102.6550592129001</v>
      </c>
      <c r="V78">
        <v>72.099192402968271</v>
      </c>
      <c r="W78">
        <v>73.08973408368233</v>
      </c>
      <c r="X78">
        <v>16.626702299699314</v>
      </c>
      <c r="Y78">
        <v>16.506592444864143</v>
      </c>
      <c r="Z78">
        <v>1.4116124930331022</v>
      </c>
      <c r="AB78">
        <v>0.34270621576876381</v>
      </c>
    </row>
    <row r="79" spans="1:28" x14ac:dyDescent="0.55000000000000004">
      <c r="A79" s="81">
        <v>38899</v>
      </c>
      <c r="B79" s="135">
        <v>332.29618949000002</v>
      </c>
      <c r="C79" s="30">
        <v>0</v>
      </c>
      <c r="D79" s="30">
        <v>7.2442259530655778E-2</v>
      </c>
      <c r="E79" s="146">
        <v>162.316551</v>
      </c>
      <c r="F79" s="34">
        <v>0</v>
      </c>
      <c r="G79" s="34">
        <v>7.2442259530655778E-2</v>
      </c>
      <c r="H79" s="135">
        <v>594.33374460000005</v>
      </c>
      <c r="I79" s="30">
        <v>2.59</v>
      </c>
      <c r="J79" s="30">
        <v>4.8418514052499764E-2</v>
      </c>
      <c r="K79" s="146">
        <v>0.5396142951312044</v>
      </c>
      <c r="L79" s="34">
        <v>0</v>
      </c>
      <c r="M79" s="34">
        <v>7.2442259530655778E-2</v>
      </c>
      <c r="N79" s="135">
        <v>1.9758366148687958</v>
      </c>
      <c r="O79" s="30">
        <v>2.59</v>
      </c>
      <c r="P79" s="139">
        <v>4.8418514052499764E-2</v>
      </c>
      <c r="Q79" s="148">
        <v>1091.4619360000002</v>
      </c>
      <c r="R79" s="151">
        <v>190.35016842413057</v>
      </c>
      <c r="S79" s="154">
        <v>1095.7217356627505</v>
      </c>
      <c r="V79">
        <v>-7.2898619261496655</v>
      </c>
      <c r="W79">
        <v>-5.7434605436994968</v>
      </c>
      <c r="X79">
        <v>16.238221818544751</v>
      </c>
      <c r="Y79">
        <v>16.562358901116969</v>
      </c>
      <c r="Z79">
        <v>1.4150212338202044</v>
      </c>
      <c r="AB79">
        <v>0.34012252138383114</v>
      </c>
    </row>
    <row r="80" spans="1:28" x14ac:dyDescent="0.55000000000000004">
      <c r="A80" s="81">
        <v>38930</v>
      </c>
      <c r="B80" s="135">
        <v>323.26998551999998</v>
      </c>
      <c r="C80" s="30">
        <v>0</v>
      </c>
      <c r="D80" s="30">
        <v>7.2786277236903105E-2</v>
      </c>
      <c r="E80" s="146">
        <v>160.351923</v>
      </c>
      <c r="F80" s="34">
        <v>0</v>
      </c>
      <c r="G80" s="34">
        <v>7.2786277236903105E-2</v>
      </c>
      <c r="H80" s="135">
        <v>574.56236920000003</v>
      </c>
      <c r="I80" s="30">
        <v>2.6</v>
      </c>
      <c r="J80" s="30">
        <v>4.8678720445062593E-2</v>
      </c>
      <c r="K80" s="146">
        <v>0.55783932610413056</v>
      </c>
      <c r="L80" s="34">
        <v>0</v>
      </c>
      <c r="M80" s="34">
        <v>7.2786277236903105E-2</v>
      </c>
      <c r="N80" s="135">
        <v>1.9988128538958696</v>
      </c>
      <c r="O80" s="30">
        <v>2.6</v>
      </c>
      <c r="P80" s="139">
        <v>4.8678720445062593E-2</v>
      </c>
      <c r="Q80" s="148">
        <v>1060.7409299000001</v>
      </c>
      <c r="R80" s="151">
        <v>185.201673118381</v>
      </c>
      <c r="S80" s="154">
        <v>1066.0852070525018</v>
      </c>
      <c r="V80">
        <v>-28.038586643687946</v>
      </c>
      <c r="W80">
        <v>-29.008101882937119</v>
      </c>
      <c r="X80">
        <v>14.931204361520667</v>
      </c>
      <c r="Y80">
        <v>14.627822765816045</v>
      </c>
      <c r="Z80">
        <v>1.4132188464542903</v>
      </c>
      <c r="AB80">
        <v>0.34183223560529269</v>
      </c>
    </row>
    <row r="81" spans="1:28" x14ac:dyDescent="0.55000000000000004">
      <c r="A81" s="81">
        <v>38961</v>
      </c>
      <c r="B81" s="135">
        <v>329.90736081</v>
      </c>
      <c r="C81" s="30">
        <v>0</v>
      </c>
      <c r="D81" s="30">
        <v>7.2442259530655778E-2</v>
      </c>
      <c r="E81" s="146">
        <v>168.73426499999999</v>
      </c>
      <c r="F81" s="34">
        <v>0</v>
      </c>
      <c r="G81" s="34">
        <v>7.2442259530655778E-2</v>
      </c>
      <c r="H81" s="135">
        <v>572.96988450000003</v>
      </c>
      <c r="I81" s="30">
        <v>2.6</v>
      </c>
      <c r="J81" s="30">
        <v>4.8325758278452827E-2</v>
      </c>
      <c r="K81" s="146">
        <v>0.58344383655177146</v>
      </c>
      <c r="L81" s="34">
        <v>0</v>
      </c>
      <c r="M81" s="34">
        <v>7.2442259530655778E-2</v>
      </c>
      <c r="N81" s="135">
        <v>1.9811965734482286</v>
      </c>
      <c r="O81" s="30">
        <v>2.6</v>
      </c>
      <c r="P81" s="139">
        <v>4.8325758278452827E-2</v>
      </c>
      <c r="Q81" s="148">
        <v>1074.1761507200001</v>
      </c>
      <c r="R81" s="151">
        <v>188.17803303697781</v>
      </c>
      <c r="S81" s="154">
        <v>1083.2181693343912</v>
      </c>
      <c r="V81">
        <v>21.084409079032174</v>
      </c>
      <c r="W81">
        <v>16.303864666705014</v>
      </c>
      <c r="X81">
        <v>15.301188944421096</v>
      </c>
      <c r="Y81">
        <v>14.994727476052727</v>
      </c>
      <c r="Z81">
        <v>1.391645876506364</v>
      </c>
      <c r="AB81">
        <v>0.33983742944570666</v>
      </c>
    </row>
    <row r="82" spans="1:28" x14ac:dyDescent="0.55000000000000004">
      <c r="A82" s="81">
        <v>38991</v>
      </c>
      <c r="B82" s="135">
        <v>327.99545667000001</v>
      </c>
      <c r="C82" s="30">
        <v>0</v>
      </c>
      <c r="D82" s="30">
        <v>7.2872241794919343E-2</v>
      </c>
      <c r="E82" s="146">
        <v>158.57877099999999</v>
      </c>
      <c r="F82" s="34">
        <v>0</v>
      </c>
      <c r="G82" s="34">
        <v>7.2872241794919343E-2</v>
      </c>
      <c r="H82" s="135">
        <v>578.62837689999992</v>
      </c>
      <c r="I82" s="30">
        <v>2.6</v>
      </c>
      <c r="J82" s="30">
        <v>4.8766920081587242E-2</v>
      </c>
      <c r="K82" s="146">
        <v>0.55585681837596568</v>
      </c>
      <c r="L82" s="34">
        <v>0</v>
      </c>
      <c r="M82" s="34">
        <v>7.2872241794919343E-2</v>
      </c>
      <c r="N82" s="135">
        <v>2.0282319416240342</v>
      </c>
      <c r="O82" s="30">
        <v>2.6</v>
      </c>
      <c r="P82" s="139">
        <v>4.8766920081587242E-2</v>
      </c>
      <c r="Q82" s="148">
        <v>1067.7866933299999</v>
      </c>
      <c r="R82" s="151">
        <v>186.41322701175497</v>
      </c>
      <c r="S82" s="154">
        <v>1073.0593324020463</v>
      </c>
      <c r="V82">
        <v>-10.69133464658616</v>
      </c>
      <c r="W82">
        <v>-6.9089382409395323</v>
      </c>
      <c r="X82">
        <v>13.506909547093393</v>
      </c>
      <c r="Y82">
        <v>13.305147738949952</v>
      </c>
      <c r="Z82">
        <v>1.413865889525229</v>
      </c>
      <c r="AB82">
        <v>0.34233137188605861</v>
      </c>
    </row>
    <row r="83" spans="1:28" x14ac:dyDescent="0.55000000000000004">
      <c r="A83" s="81">
        <v>39022</v>
      </c>
      <c r="B83" s="135">
        <v>347.35794869</v>
      </c>
      <c r="C83" s="30">
        <v>0</v>
      </c>
      <c r="D83" s="30">
        <v>7.2700296735905043E-2</v>
      </c>
      <c r="E83" s="146">
        <v>178.21763100000001</v>
      </c>
      <c r="F83" s="34">
        <v>0</v>
      </c>
      <c r="G83" s="34">
        <v>7.2700296735905043E-2</v>
      </c>
      <c r="H83" s="135">
        <v>589.22264299999995</v>
      </c>
      <c r="I83" s="30">
        <v>2.62</v>
      </c>
      <c r="J83" s="30">
        <v>4.8405044510385756E-2</v>
      </c>
      <c r="K83" s="146">
        <v>0.62514581160592653</v>
      </c>
      <c r="L83" s="34">
        <v>0</v>
      </c>
      <c r="M83" s="34">
        <v>7.2700296735905043E-2</v>
      </c>
      <c r="N83" s="135">
        <v>2.0668553683940734</v>
      </c>
      <c r="O83" s="30">
        <v>2.62</v>
      </c>
      <c r="P83" s="139">
        <v>4.8405044510385756E-2</v>
      </c>
      <c r="Q83" s="148">
        <v>1117.4902238699999</v>
      </c>
      <c r="R83" s="151">
        <v>196.25278028043769</v>
      </c>
      <c r="S83" s="154">
        <v>1129.6992212708831</v>
      </c>
      <c r="V83">
        <v>85.382664954228133</v>
      </c>
      <c r="W83">
        <v>72.627800408253009</v>
      </c>
      <c r="X83">
        <v>15.809483183616724</v>
      </c>
      <c r="Y83">
        <v>14.952635122781821</v>
      </c>
      <c r="Z83">
        <v>1.3863016003488653</v>
      </c>
      <c r="AB83">
        <v>0.34076634877782275</v>
      </c>
    </row>
    <row r="84" spans="1:28" x14ac:dyDescent="0.55000000000000004">
      <c r="A84" s="81">
        <v>39052</v>
      </c>
      <c r="B84" s="135">
        <v>389.47139620999997</v>
      </c>
      <c r="C84" s="30">
        <v>0</v>
      </c>
      <c r="D84" s="30">
        <v>7.3215940685820199E-2</v>
      </c>
      <c r="E84" s="146">
        <v>195.677886</v>
      </c>
      <c r="F84" s="34">
        <v>0</v>
      </c>
      <c r="G84" s="34">
        <v>7.3215940685820199E-2</v>
      </c>
      <c r="H84" s="135">
        <v>630.16374729999995</v>
      </c>
      <c r="I84" s="30">
        <v>2.5</v>
      </c>
      <c r="J84" s="30">
        <v>5.0046339202965709E-2</v>
      </c>
      <c r="K84" s="146">
        <v>0.68315168285196315</v>
      </c>
      <c r="L84" s="34">
        <v>0</v>
      </c>
      <c r="M84" s="34">
        <v>7.3215940685820199E-2</v>
      </c>
      <c r="N84" s="135">
        <v>2.2000310471480371</v>
      </c>
      <c r="O84" s="30">
        <v>2.5</v>
      </c>
      <c r="P84" s="139">
        <v>5.0046339202965709E-2</v>
      </c>
      <c r="Q84" s="148">
        <v>1218.19621224</v>
      </c>
      <c r="R84" s="151">
        <v>214.78163497045279</v>
      </c>
      <c r="S84" s="154">
        <v>1236.3577495446755</v>
      </c>
      <c r="V84">
        <v>195.24048607801117</v>
      </c>
      <c r="W84">
        <v>181.63209633088582</v>
      </c>
      <c r="X84">
        <v>13.692436924717022</v>
      </c>
      <c r="Y84">
        <v>13.145307630571867</v>
      </c>
      <c r="Z84">
        <v>1.2977461512221575</v>
      </c>
      <c r="AB84">
        <v>0.34704906167984734</v>
      </c>
    </row>
    <row r="85" spans="1:28" x14ac:dyDescent="0.55000000000000004">
      <c r="A85" s="81">
        <v>39083</v>
      </c>
      <c r="B85" s="135">
        <v>366.74413945999999</v>
      </c>
      <c r="C85" s="30">
        <v>0</v>
      </c>
      <c r="D85" s="30">
        <v>7.3559384843431538E-2</v>
      </c>
      <c r="E85" s="146">
        <v>182.35164</v>
      </c>
      <c r="F85" s="34">
        <v>0</v>
      </c>
      <c r="G85" s="34">
        <v>7.3559384843431538E-2</v>
      </c>
      <c r="H85" s="135">
        <v>593.24852210000006</v>
      </c>
      <c r="I85" s="30">
        <v>2.54</v>
      </c>
      <c r="J85" s="30">
        <v>5.00277932184547E-2</v>
      </c>
      <c r="K85" s="146">
        <v>0.70169776659956884</v>
      </c>
      <c r="L85" s="34">
        <v>0</v>
      </c>
      <c r="M85" s="34">
        <v>7.3559384843431538E-2</v>
      </c>
      <c r="N85" s="135">
        <v>2.2828484734004317</v>
      </c>
      <c r="O85" s="30">
        <v>2.54</v>
      </c>
      <c r="P85" s="139">
        <v>5.00277932184547E-2</v>
      </c>
      <c r="Q85" s="148">
        <v>1145.3288478000002</v>
      </c>
      <c r="R85" s="151">
        <v>201.86761189210682</v>
      </c>
      <c r="S85" s="154">
        <v>1162.0201437577175</v>
      </c>
      <c r="V85">
        <v>-52.484640913547864</v>
      </c>
      <c r="W85">
        <v>-52.295927395976115</v>
      </c>
      <c r="X85">
        <v>12.253446163988269</v>
      </c>
      <c r="Y85">
        <v>11.596979933825313</v>
      </c>
      <c r="Z85">
        <v>1.3207121117764604</v>
      </c>
      <c r="AB85">
        <v>0.34793042735824081</v>
      </c>
    </row>
    <row r="86" spans="1:28" x14ac:dyDescent="0.55000000000000004">
      <c r="A86" s="81">
        <v>39114</v>
      </c>
      <c r="B86" s="135">
        <v>359.35874698000003</v>
      </c>
      <c r="C86" s="30">
        <v>0</v>
      </c>
      <c r="D86" s="30">
        <v>7.3731011485735465E-2</v>
      </c>
      <c r="E86" s="146">
        <v>178.36484400000001</v>
      </c>
      <c r="F86" s="34">
        <v>0</v>
      </c>
      <c r="G86" s="34">
        <v>7.3731011485735465E-2</v>
      </c>
      <c r="H86" s="135">
        <v>590.0956842999999</v>
      </c>
      <c r="I86" s="30">
        <v>2.5299999999999998</v>
      </c>
      <c r="J86" s="30">
        <v>5.0296406076324567E-2</v>
      </c>
      <c r="K86" s="146">
        <v>0.6891099586990812</v>
      </c>
      <c r="L86" s="34">
        <v>0</v>
      </c>
      <c r="M86" s="34">
        <v>7.3731011485735465E-2</v>
      </c>
      <c r="N86" s="135">
        <v>2.2798260213009187</v>
      </c>
      <c r="O86" s="30">
        <v>2.5299999999999998</v>
      </c>
      <c r="P86" s="139">
        <v>5.0296406076324567E-2</v>
      </c>
      <c r="Q86" s="148">
        <v>1130.7882112600003</v>
      </c>
      <c r="R86" s="151">
        <v>199.00802625751345</v>
      </c>
      <c r="S86" s="154">
        <v>1145.5593748455967</v>
      </c>
      <c r="V86">
        <v>-15.734972782663059</v>
      </c>
      <c r="W86">
        <v>-14.214700551806047</v>
      </c>
      <c r="X86">
        <v>11.673597519846624</v>
      </c>
      <c r="Y86">
        <v>11.040615323297942</v>
      </c>
      <c r="Z86">
        <v>1.325367585361481</v>
      </c>
      <c r="AB86">
        <v>0.34919230927824735</v>
      </c>
    </row>
    <row r="87" spans="1:28" x14ac:dyDescent="0.55000000000000004">
      <c r="A87" s="81">
        <v>39142</v>
      </c>
      <c r="B87" s="135">
        <v>367.28251155000004</v>
      </c>
      <c r="C87" s="30">
        <v>0</v>
      </c>
      <c r="D87" s="30">
        <v>7.3731011485735465E-2</v>
      </c>
      <c r="E87" s="146">
        <v>188.74061699999999</v>
      </c>
      <c r="F87" s="34">
        <v>0</v>
      </c>
      <c r="G87" s="34">
        <v>7.3731011485735465E-2</v>
      </c>
      <c r="H87" s="135">
        <v>585.61543440000003</v>
      </c>
      <c r="I87" s="30">
        <v>2.41</v>
      </c>
      <c r="J87" s="30">
        <v>5.1407928862541682E-2</v>
      </c>
      <c r="K87" s="146">
        <v>0.72633683835128826</v>
      </c>
      <c r="L87" s="34">
        <v>0</v>
      </c>
      <c r="M87" s="34">
        <v>7.3731011485735465E-2</v>
      </c>
      <c r="N87" s="135">
        <v>2.2536434916487118</v>
      </c>
      <c r="O87" s="30">
        <v>2.41</v>
      </c>
      <c r="P87" s="139">
        <v>5.1407928862541682E-2</v>
      </c>
      <c r="Q87" s="148">
        <v>1144.61854328</v>
      </c>
      <c r="R87" s="151">
        <v>202.20858255931114</v>
      </c>
      <c r="S87" s="154">
        <v>1163.9828894404363</v>
      </c>
      <c r="V87">
        <v>21.101050183172699</v>
      </c>
      <c r="W87">
        <v>15.705515584277441</v>
      </c>
      <c r="X87">
        <v>11.153586420014339</v>
      </c>
      <c r="Y87">
        <v>10.26600807205833</v>
      </c>
      <c r="Z87">
        <v>1.2377612489651062</v>
      </c>
      <c r="AB87">
        <v>0.35246195815186304</v>
      </c>
    </row>
    <row r="88" spans="1:28" x14ac:dyDescent="0.55000000000000004">
      <c r="A88" s="81">
        <v>39173</v>
      </c>
      <c r="B88" s="135">
        <v>359.960622</v>
      </c>
      <c r="C88" s="30">
        <v>0</v>
      </c>
      <c r="D88" s="30">
        <v>7.3816800963230525E-2</v>
      </c>
      <c r="E88" s="146">
        <v>179.26871399999999</v>
      </c>
      <c r="F88" s="34">
        <v>0</v>
      </c>
      <c r="G88" s="34">
        <v>7.3816800963230525E-2</v>
      </c>
      <c r="H88" s="135">
        <v>583.89228909999997</v>
      </c>
      <c r="I88" s="30">
        <v>2.35</v>
      </c>
      <c r="J88" s="30">
        <v>5.2051495785866438E-2</v>
      </c>
      <c r="K88" s="146">
        <v>0.74721530914802459</v>
      </c>
      <c r="L88" s="34">
        <v>0</v>
      </c>
      <c r="M88" s="34">
        <v>7.3816800963230525E-2</v>
      </c>
      <c r="N88" s="135">
        <v>2.4337389808519752</v>
      </c>
      <c r="O88" s="30">
        <v>2.35</v>
      </c>
      <c r="P88" s="139">
        <v>5.2051495785866438E-2</v>
      </c>
      <c r="Q88" s="148">
        <v>1126.3025793900001</v>
      </c>
      <c r="R88" s="151">
        <v>198.48241457261929</v>
      </c>
      <c r="S88" s="154">
        <v>1142.533771283358</v>
      </c>
      <c r="V88">
        <v>-20.003792875261439</v>
      </c>
      <c r="W88">
        <v>-17.599164350290351</v>
      </c>
      <c r="X88">
        <v>8.5015199130833885</v>
      </c>
      <c r="Y88">
        <v>7.7525293470457335</v>
      </c>
      <c r="Z88">
        <v>1.2233534675346744</v>
      </c>
      <c r="AB88">
        <v>0.35458299186925557</v>
      </c>
    </row>
    <row r="89" spans="1:28" x14ac:dyDescent="0.55000000000000004">
      <c r="A89" s="81">
        <v>39203</v>
      </c>
      <c r="B89" s="135">
        <v>359.99393727999995</v>
      </c>
      <c r="C89" s="30">
        <v>0</v>
      </c>
      <c r="D89" s="30">
        <v>7.5785582255083167E-2</v>
      </c>
      <c r="E89" s="146">
        <v>181.08115599999999</v>
      </c>
      <c r="F89" s="34">
        <v>0</v>
      </c>
      <c r="G89" s="34">
        <v>7.5785582255083167E-2</v>
      </c>
      <c r="H89" s="135">
        <v>588.11558860000002</v>
      </c>
      <c r="I89" s="30">
        <v>2.5299999999999998</v>
      </c>
      <c r="J89" s="30">
        <v>5.2402957486136784E-2</v>
      </c>
      <c r="K89" s="146">
        <v>0.71563719090091227</v>
      </c>
      <c r="L89" s="34">
        <v>0</v>
      </c>
      <c r="M89" s="34">
        <v>7.5785582255083167E-2</v>
      </c>
      <c r="N89" s="135">
        <v>2.3242472990990883</v>
      </c>
      <c r="O89" s="30">
        <v>2.5299999999999998</v>
      </c>
      <c r="P89" s="139">
        <v>5.2402957486136784E-2</v>
      </c>
      <c r="Q89" s="148">
        <v>1132.2305663699999</v>
      </c>
      <c r="R89" s="151">
        <v>199.46223457163214</v>
      </c>
      <c r="S89" s="154">
        <v>1148.1739557856552</v>
      </c>
      <c r="V89">
        <v>6.0873855691623513</v>
      </c>
      <c r="W89">
        <v>6.5019495251363635</v>
      </c>
      <c r="X89">
        <v>8.569358950601913</v>
      </c>
      <c r="Y89">
        <v>7.746244881078912</v>
      </c>
      <c r="Z89">
        <v>1.319353874727101</v>
      </c>
      <c r="AB89">
        <v>0.36097419515286122</v>
      </c>
    </row>
    <row r="90" spans="1:28" x14ac:dyDescent="0.55000000000000004">
      <c r="A90" s="81">
        <v>39234</v>
      </c>
      <c r="B90" s="135">
        <v>366.15193167000001</v>
      </c>
      <c r="C90" s="30">
        <v>0</v>
      </c>
      <c r="D90" s="30">
        <v>7.5785582255083167E-2</v>
      </c>
      <c r="E90" s="146">
        <v>192.378747</v>
      </c>
      <c r="F90" s="34">
        <v>0</v>
      </c>
      <c r="G90" s="34">
        <v>7.5785582255083167E-2</v>
      </c>
      <c r="H90" s="135">
        <v>611.92083249999996</v>
      </c>
      <c r="I90" s="30">
        <v>2.58</v>
      </c>
      <c r="J90" s="30">
        <v>5.1940850277264319E-2</v>
      </c>
      <c r="K90" s="146">
        <v>0.73243465805665686</v>
      </c>
      <c r="L90" s="34">
        <v>0</v>
      </c>
      <c r="M90" s="34">
        <v>7.5785582255083167E-2</v>
      </c>
      <c r="N90" s="135">
        <v>2.3297377319433434</v>
      </c>
      <c r="O90" s="30">
        <v>2.58</v>
      </c>
      <c r="P90" s="139">
        <v>5.1940850277264319E-2</v>
      </c>
      <c r="Q90" s="148">
        <v>1173.5136835600001</v>
      </c>
      <c r="R90" s="151">
        <v>206.58545605419405</v>
      </c>
      <c r="S90" s="154">
        <v>1189.1776946895893</v>
      </c>
      <c r="V90">
        <v>52.359225857681288</v>
      </c>
      <c r="W90">
        <v>53.687799932182003</v>
      </c>
      <c r="X90">
        <v>7.554109367157924</v>
      </c>
      <c r="Y90">
        <v>6.7555208593992333</v>
      </c>
      <c r="Z90">
        <v>1.3504456687635962</v>
      </c>
      <c r="AB90">
        <v>0.35960313469023003</v>
      </c>
    </row>
    <row r="91" spans="1:28" x14ac:dyDescent="0.55000000000000004">
      <c r="A91" s="81">
        <v>39264</v>
      </c>
      <c r="B91" s="135">
        <v>366.74909531999998</v>
      </c>
      <c r="C91" s="30">
        <v>0</v>
      </c>
      <c r="D91" s="30">
        <v>7.5785582255083167E-2</v>
      </c>
      <c r="E91" s="146">
        <v>182.585024</v>
      </c>
      <c r="F91" s="34">
        <v>0</v>
      </c>
      <c r="G91" s="34">
        <v>7.5785582255083167E-2</v>
      </c>
      <c r="H91" s="135">
        <v>610.20420149999995</v>
      </c>
      <c r="I91" s="30">
        <v>2.6</v>
      </c>
      <c r="J91" s="30">
        <v>5.1756007393715338E-2</v>
      </c>
      <c r="K91" s="146">
        <v>0.71085680189902833</v>
      </c>
      <c r="L91" s="34">
        <v>0</v>
      </c>
      <c r="M91" s="34">
        <v>7.5785582255083167E-2</v>
      </c>
      <c r="N91" s="135">
        <v>2.3757030981009719</v>
      </c>
      <c r="O91" s="30">
        <v>2.6</v>
      </c>
      <c r="P91" s="139">
        <v>5.1756007393715338E-2</v>
      </c>
      <c r="Q91" s="148">
        <v>1162.6248807200002</v>
      </c>
      <c r="R91" s="151">
        <v>204.40000976119694</v>
      </c>
      <c r="S91" s="154">
        <v>1176.5975061602844</v>
      </c>
      <c r="V91">
        <v>-11.981486925836393</v>
      </c>
      <c r="W91">
        <v>-10.58354288547061</v>
      </c>
      <c r="X91">
        <v>7.1213538443926083</v>
      </c>
      <c r="Y91">
        <v>6.3162253695686843</v>
      </c>
      <c r="Z91">
        <v>1.369924021382305</v>
      </c>
      <c r="AB91">
        <v>0.35905168957303291</v>
      </c>
    </row>
    <row r="92" spans="1:28" x14ac:dyDescent="0.55000000000000004">
      <c r="A92" s="81">
        <v>39295</v>
      </c>
      <c r="B92" s="135">
        <v>367.95461820999998</v>
      </c>
      <c r="C92" s="30">
        <v>0</v>
      </c>
      <c r="D92" s="30">
        <v>7.5870991590426026E-2</v>
      </c>
      <c r="E92" s="146">
        <v>187.066338</v>
      </c>
      <c r="F92" s="34">
        <v>0</v>
      </c>
      <c r="G92" s="34">
        <v>7.5870991590426026E-2</v>
      </c>
      <c r="H92" s="135">
        <v>614.66000929999996</v>
      </c>
      <c r="I92" s="30">
        <v>2.81</v>
      </c>
      <c r="J92" s="30">
        <v>4.9902966454116994E-2</v>
      </c>
      <c r="K92" s="146">
        <v>0.7036384186626754</v>
      </c>
      <c r="L92" s="34">
        <v>0</v>
      </c>
      <c r="M92" s="34">
        <v>7.5870991590426026E-2</v>
      </c>
      <c r="N92" s="135">
        <v>2.3120054713373244</v>
      </c>
      <c r="O92" s="30">
        <v>2.81</v>
      </c>
      <c r="P92" s="139">
        <v>4.9902966454116994E-2</v>
      </c>
      <c r="Q92" s="148">
        <v>1172.6966093999999</v>
      </c>
      <c r="R92" s="151">
        <v>206.23494193933939</v>
      </c>
      <c r="S92" s="154">
        <v>1187.1600136048683</v>
      </c>
      <c r="V92">
        <v>11.320728208633369</v>
      </c>
      <c r="W92">
        <v>10.905396776039055</v>
      </c>
      <c r="X92">
        <v>10.757065748275974</v>
      </c>
      <c r="Y92">
        <v>10.033823678854681</v>
      </c>
      <c r="Z92">
        <v>1.4783801262924143</v>
      </c>
      <c r="AB92">
        <v>0.35373302465585515</v>
      </c>
    </row>
    <row r="93" spans="1:28" x14ac:dyDescent="0.55000000000000004">
      <c r="A93" s="81">
        <v>39326</v>
      </c>
      <c r="B93" s="135">
        <v>367.29995721</v>
      </c>
      <c r="C93" s="30">
        <v>0</v>
      </c>
      <c r="D93" s="30">
        <v>7.5785582255083167E-2</v>
      </c>
      <c r="E93" s="146">
        <v>186.256955</v>
      </c>
      <c r="F93" s="34">
        <v>0</v>
      </c>
      <c r="G93" s="34">
        <v>7.5785582255083167E-2</v>
      </c>
      <c r="H93" s="135">
        <v>642.23477549999996</v>
      </c>
      <c r="I93" s="30">
        <v>2.75</v>
      </c>
      <c r="J93" s="30">
        <v>5.0369685767097959E-2</v>
      </c>
      <c r="K93" s="146">
        <v>0.67467057248105944</v>
      </c>
      <c r="L93" s="34">
        <v>0</v>
      </c>
      <c r="M93" s="34">
        <v>7.5785582255083167E-2</v>
      </c>
      <c r="N93" s="135">
        <v>2.3263394575189404</v>
      </c>
      <c r="O93" s="30">
        <v>2.75</v>
      </c>
      <c r="P93" s="139">
        <v>5.0369685767097959E-2</v>
      </c>
      <c r="Q93" s="148">
        <v>1198.7926977400002</v>
      </c>
      <c r="R93" s="151">
        <v>209.81940258606306</v>
      </c>
      <c r="S93" s="154">
        <v>1207.7934150552501</v>
      </c>
      <c r="V93">
        <v>22.970451783142366</v>
      </c>
      <c r="W93">
        <v>30.226998905677107</v>
      </c>
      <c r="X93">
        <v>10.885867406800287</v>
      </c>
      <c r="Y93">
        <v>10.976096879017572</v>
      </c>
      <c r="Z93">
        <v>1.4786068262467991</v>
      </c>
      <c r="AB93">
        <v>0.35492000790004002</v>
      </c>
    </row>
    <row r="94" spans="1:28" x14ac:dyDescent="0.55000000000000004">
      <c r="A94" s="81">
        <v>39356</v>
      </c>
      <c r="B94" s="135">
        <v>364.92029738000002</v>
      </c>
      <c r="C94" s="30">
        <v>0</v>
      </c>
      <c r="D94" s="30">
        <v>7.604176291231636E-2</v>
      </c>
      <c r="E94" s="146">
        <v>178.162948</v>
      </c>
      <c r="F94" s="34">
        <v>0</v>
      </c>
      <c r="G94" s="34">
        <v>7.604176291231636E-2</v>
      </c>
      <c r="H94" s="135">
        <v>632.48850829999992</v>
      </c>
      <c r="I94" s="30">
        <v>2.85</v>
      </c>
      <c r="J94" s="30">
        <v>4.9708953155317384E-2</v>
      </c>
      <c r="K94" s="146">
        <v>0.6671511501613302</v>
      </c>
      <c r="L94" s="34">
        <v>0</v>
      </c>
      <c r="M94" s="34">
        <v>7.604176291231636E-2</v>
      </c>
      <c r="N94" s="135">
        <v>2.3684241898386698</v>
      </c>
      <c r="O94" s="30">
        <v>2.85</v>
      </c>
      <c r="P94" s="139">
        <v>4.9708953155317384E-2</v>
      </c>
      <c r="Q94" s="148">
        <v>1178.6073290199997</v>
      </c>
      <c r="R94" s="151">
        <v>206.20253132222646</v>
      </c>
      <c r="S94" s="154">
        <v>1186.9734468267513</v>
      </c>
      <c r="V94">
        <v>-18.832876647848906</v>
      </c>
      <c r="W94">
        <v>-18.435611917756301</v>
      </c>
      <c r="X94">
        <v>10.089298746356867</v>
      </c>
      <c r="Y94">
        <v>9.8745516570217795</v>
      </c>
      <c r="Z94">
        <v>1.5351527290267972</v>
      </c>
      <c r="AB94">
        <v>0.35356409926880444</v>
      </c>
    </row>
    <row r="95" spans="1:28" x14ac:dyDescent="0.55000000000000004">
      <c r="A95" s="81">
        <v>39387</v>
      </c>
      <c r="B95" s="135">
        <v>382.31956048000001</v>
      </c>
      <c r="C95" s="30">
        <v>0</v>
      </c>
      <c r="D95" s="30">
        <v>7.7746011251498659E-2</v>
      </c>
      <c r="E95" s="146">
        <v>193.53372200000001</v>
      </c>
      <c r="F95" s="34">
        <v>0</v>
      </c>
      <c r="G95" s="34">
        <v>7.7746011251498659E-2</v>
      </c>
      <c r="H95" s="135">
        <v>633.91630279999993</v>
      </c>
      <c r="I95" s="30">
        <v>2.75</v>
      </c>
      <c r="J95" s="30">
        <v>5.238402656091487E-2</v>
      </c>
      <c r="K95" s="146">
        <v>0.72625079928031866</v>
      </c>
      <c r="L95" s="34">
        <v>0</v>
      </c>
      <c r="M95" s="34">
        <v>7.7746011251498659E-2</v>
      </c>
      <c r="N95" s="135">
        <v>2.3788217207196816</v>
      </c>
      <c r="O95" s="30">
        <v>2.75</v>
      </c>
      <c r="P95" s="139">
        <v>5.238402656091487E-2</v>
      </c>
      <c r="Q95" s="148">
        <v>1212.8746577999998</v>
      </c>
      <c r="R95" s="151">
        <v>213.4209781219661</v>
      </c>
      <c r="S95" s="154">
        <v>1228.5253357569284</v>
      </c>
      <c r="V95">
        <v>51.118405876182507</v>
      </c>
      <c r="W95">
        <v>41.046207704061999</v>
      </c>
      <c r="X95">
        <v>8.3863114666510086</v>
      </c>
      <c r="Y95">
        <v>8.1907992971186339</v>
      </c>
      <c r="Z95">
        <v>1.4426977933613632</v>
      </c>
      <c r="AB95">
        <v>0.36621732443060345</v>
      </c>
    </row>
    <row r="96" spans="1:28" x14ac:dyDescent="0.55000000000000004">
      <c r="A96" s="81">
        <v>39417</v>
      </c>
      <c r="B96" s="135">
        <v>429.97958986000003</v>
      </c>
      <c r="C96" s="30">
        <v>0</v>
      </c>
      <c r="D96" s="30">
        <v>7.7746011251498659E-2</v>
      </c>
      <c r="E96" s="146">
        <v>214.19511900000001</v>
      </c>
      <c r="F96" s="34">
        <v>0</v>
      </c>
      <c r="G96" s="34">
        <v>7.7746011251498659E-2</v>
      </c>
      <c r="H96" s="135">
        <v>702.27697760000001</v>
      </c>
      <c r="I96" s="30">
        <v>2.8</v>
      </c>
      <c r="J96" s="30">
        <v>5.1922899566540621E-2</v>
      </c>
      <c r="K96" s="146">
        <v>0.78023843622868816</v>
      </c>
      <c r="L96" s="34">
        <v>0</v>
      </c>
      <c r="M96" s="34">
        <v>7.7746011251498659E-2</v>
      </c>
      <c r="N96" s="135">
        <v>2.5581511537713122</v>
      </c>
      <c r="O96" s="30">
        <v>2.8</v>
      </c>
      <c r="P96" s="139">
        <v>5.1922899566540621E-2</v>
      </c>
      <c r="Q96" s="148">
        <v>1349.7900760500002</v>
      </c>
      <c r="R96" s="151">
        <v>237.74325173741607</v>
      </c>
      <c r="S96" s="154">
        <v>1368.5327971730051</v>
      </c>
      <c r="V96">
        <v>265.13470226172933</v>
      </c>
      <c r="W96">
        <v>260.91398200483422</v>
      </c>
      <c r="X96">
        <v>10.156945645905768</v>
      </c>
      <c r="Y96">
        <v>10.257783103026163</v>
      </c>
      <c r="Z96">
        <v>1.4621076236431412</v>
      </c>
      <c r="AB96">
        <v>0.36484635234255525</v>
      </c>
    </row>
    <row r="97" spans="1:28" x14ac:dyDescent="0.55000000000000004">
      <c r="A97" s="81">
        <v>39448</v>
      </c>
      <c r="B97" s="135">
        <v>405.97963418000001</v>
      </c>
      <c r="C97" s="30">
        <v>0</v>
      </c>
      <c r="D97" s="30">
        <v>7.7746011251498659E-2</v>
      </c>
      <c r="E97" s="146">
        <v>201.19245799999999</v>
      </c>
      <c r="F97" s="34">
        <v>0</v>
      </c>
      <c r="G97" s="34">
        <v>7.7746011251498659E-2</v>
      </c>
      <c r="H97" s="135">
        <v>657.34932800000001</v>
      </c>
      <c r="I97" s="30">
        <v>2.85</v>
      </c>
      <c r="J97" s="30">
        <v>5.1461772572166373E-2</v>
      </c>
      <c r="K97" s="146">
        <v>0.78228986511834864</v>
      </c>
      <c r="L97" s="34">
        <v>0</v>
      </c>
      <c r="M97" s="34">
        <v>7.7746011251498659E-2</v>
      </c>
      <c r="N97" s="135">
        <v>2.5559492748816517</v>
      </c>
      <c r="O97" s="30">
        <v>2.85</v>
      </c>
      <c r="P97" s="139">
        <v>5.1461772572166373E-2</v>
      </c>
      <c r="Q97" s="148">
        <v>1267.85965932</v>
      </c>
      <c r="R97" s="151">
        <v>223.46620051423469</v>
      </c>
      <c r="S97" s="154">
        <v>1286.3491275922472</v>
      </c>
      <c r="V97">
        <v>-52.439790634423311</v>
      </c>
      <c r="W97">
        <v>-52.830699597172945</v>
      </c>
      <c r="X97">
        <v>10.164807862452996</v>
      </c>
      <c r="Y97">
        <v>10.163837202996895</v>
      </c>
      <c r="Z97">
        <v>1.4833897635343307</v>
      </c>
      <c r="AB97">
        <v>0.36348191958450549</v>
      </c>
    </row>
    <row r="98" spans="1:28" x14ac:dyDescent="0.55000000000000004">
      <c r="A98" s="81">
        <v>39479</v>
      </c>
      <c r="B98" s="135">
        <v>403.39294937</v>
      </c>
      <c r="C98" s="30">
        <v>0</v>
      </c>
      <c r="D98" s="30">
        <v>7.783105864994469E-2</v>
      </c>
      <c r="E98" s="146">
        <v>203.86249000000001</v>
      </c>
      <c r="F98" s="34">
        <v>0</v>
      </c>
      <c r="G98" s="34">
        <v>7.783105864994469E-2</v>
      </c>
      <c r="H98" s="135">
        <v>642.71094589999996</v>
      </c>
      <c r="I98" s="30">
        <v>2.95</v>
      </c>
      <c r="J98" s="30">
        <v>5.0627074880118049E-2</v>
      </c>
      <c r="K98" s="146">
        <v>0.79079111182389739</v>
      </c>
      <c r="L98" s="34">
        <v>0</v>
      </c>
      <c r="M98" s="34">
        <v>7.783105864994469E-2</v>
      </c>
      <c r="N98" s="135">
        <v>2.4931025981761028</v>
      </c>
      <c r="O98" s="30">
        <v>2.95</v>
      </c>
      <c r="P98" s="139">
        <v>5.0627074880118049E-2</v>
      </c>
      <c r="Q98" s="148">
        <v>1253.2502789800001</v>
      </c>
      <c r="R98" s="151">
        <v>221.41508916424712</v>
      </c>
      <c r="S98" s="154">
        <v>1274.5422176900804</v>
      </c>
      <c r="V98">
        <v>-10.474979186208266</v>
      </c>
      <c r="W98">
        <v>-12.983919948983235</v>
      </c>
      <c r="X98">
        <v>10.66940144954458</v>
      </c>
      <c r="Y98">
        <v>10.282547811637066</v>
      </c>
      <c r="Z98">
        <v>1.5187325109703771</v>
      </c>
      <c r="AB98">
        <v>0.36126569243636431</v>
      </c>
    </row>
    <row r="99" spans="1:28" x14ac:dyDescent="0.55000000000000004">
      <c r="A99" s="81">
        <v>39508</v>
      </c>
      <c r="B99" s="135">
        <v>397.94133743999998</v>
      </c>
      <c r="C99" s="30">
        <v>0</v>
      </c>
      <c r="D99" s="30">
        <v>7.7746011251498659E-2</v>
      </c>
      <c r="E99" s="146">
        <v>190.76089099999999</v>
      </c>
      <c r="F99" s="34">
        <v>0</v>
      </c>
      <c r="G99" s="34">
        <v>7.7746011251498659E-2</v>
      </c>
      <c r="H99" s="135">
        <v>639.11206849999996</v>
      </c>
      <c r="I99" s="30">
        <v>3.06</v>
      </c>
      <c r="J99" s="30">
        <v>4.9525039195794512E-2</v>
      </c>
      <c r="K99" s="146">
        <v>0.78365181157656005</v>
      </c>
      <c r="L99" s="34">
        <v>0</v>
      </c>
      <c r="M99" s="34">
        <v>7.7746011251498659E-2</v>
      </c>
      <c r="N99" s="135">
        <v>2.6254927184234398</v>
      </c>
      <c r="O99" s="30">
        <v>3.06</v>
      </c>
      <c r="P99" s="139">
        <v>4.9525039195794512E-2</v>
      </c>
      <c r="Q99" s="148">
        <v>1231.2234414700001</v>
      </c>
      <c r="R99" s="151">
        <v>216.91644856455059</v>
      </c>
      <c r="S99" s="154">
        <v>1248.6464786590586</v>
      </c>
      <c r="V99">
        <v>-21.833034161130925</v>
      </c>
      <c r="W99">
        <v>-19.166983388797021</v>
      </c>
      <c r="X99">
        <v>7.0212498163744641</v>
      </c>
      <c r="Y99">
        <v>7.293691136619973</v>
      </c>
      <c r="Z99">
        <v>1.5949314082128163</v>
      </c>
      <c r="AB99">
        <v>0.35779791834595981</v>
      </c>
    </row>
    <row r="100" spans="1:28" x14ac:dyDescent="0.55000000000000004">
      <c r="A100" s="81">
        <v>39539</v>
      </c>
      <c r="B100" s="135">
        <v>393.08421518</v>
      </c>
      <c r="C100" s="30">
        <v>0</v>
      </c>
      <c r="D100" s="30">
        <v>7.8086106757628823E-2</v>
      </c>
      <c r="E100" s="146">
        <v>199.77259000000001</v>
      </c>
      <c r="F100" s="34">
        <v>0</v>
      </c>
      <c r="G100" s="34">
        <v>7.8086106757628823E-2</v>
      </c>
      <c r="H100" s="135">
        <v>635.49533789999998</v>
      </c>
      <c r="I100" s="30">
        <v>3</v>
      </c>
      <c r="J100" s="30">
        <v>5.0428689960357695E-2</v>
      </c>
      <c r="K100" s="146">
        <v>0.77072587725215647</v>
      </c>
      <c r="L100" s="34">
        <v>0</v>
      </c>
      <c r="M100" s="34">
        <v>7.8086106757628823E-2</v>
      </c>
      <c r="N100" s="135">
        <v>2.4517512727478437</v>
      </c>
      <c r="O100" s="30">
        <v>3</v>
      </c>
      <c r="P100" s="139">
        <v>5.0428689960357695E-2</v>
      </c>
      <c r="Q100" s="148">
        <v>1231.5746202299999</v>
      </c>
      <c r="R100" s="151">
        <v>217.28721730615925</v>
      </c>
      <c r="S100" s="154">
        <v>1250.7807524159368</v>
      </c>
      <c r="V100">
        <v>2.0705166681030063</v>
      </c>
      <c r="W100">
        <v>0.34281042841226572</v>
      </c>
      <c r="X100">
        <v>9.0519555804837282</v>
      </c>
      <c r="Y100">
        <v>8.9353315488968299</v>
      </c>
      <c r="Z100">
        <v>1.5539791386419024</v>
      </c>
      <c r="AB100">
        <v>0.36138756669135863</v>
      </c>
    </row>
    <row r="101" spans="1:28" x14ac:dyDescent="0.55000000000000004">
      <c r="A101" s="81">
        <v>39569</v>
      </c>
      <c r="B101" s="135">
        <v>399.60815298</v>
      </c>
      <c r="C101" s="30">
        <v>0</v>
      </c>
      <c r="D101" s="30">
        <v>7.7746011251498659E-2</v>
      </c>
      <c r="E101" s="146">
        <v>206.87527</v>
      </c>
      <c r="F101" s="34">
        <v>0</v>
      </c>
      <c r="G101" s="34">
        <v>7.7746011251498659E-2</v>
      </c>
      <c r="H101" s="135">
        <v>625.69847089999996</v>
      </c>
      <c r="I101" s="30">
        <v>2.97</v>
      </c>
      <c r="J101" s="30">
        <v>5.0355067785668159E-2</v>
      </c>
      <c r="K101" s="146">
        <v>0.82054771141559713</v>
      </c>
      <c r="L101" s="34">
        <v>0</v>
      </c>
      <c r="M101" s="34">
        <v>7.7746011251498659E-2</v>
      </c>
      <c r="N101" s="135">
        <v>2.481763278584403</v>
      </c>
      <c r="O101" s="30">
        <v>2.97</v>
      </c>
      <c r="P101" s="139">
        <v>5.0355067785668159E-2</v>
      </c>
      <c r="Q101" s="148">
        <v>1235.48420487</v>
      </c>
      <c r="R101" s="151">
        <v>218.87652094898661</v>
      </c>
      <c r="S101" s="154">
        <v>1259.9293366301295</v>
      </c>
      <c r="V101">
        <v>9.1390039133975485</v>
      </c>
      <c r="W101">
        <v>3.8765705937996442</v>
      </c>
      <c r="X101">
        <v>9.2882821503186719</v>
      </c>
      <c r="Y101">
        <v>8.7273322381935081</v>
      </c>
      <c r="Z101">
        <v>1.5100923898146528</v>
      </c>
      <c r="AB101">
        <v>0.36023744927173373</v>
      </c>
    </row>
    <row r="102" spans="1:28" x14ac:dyDescent="0.55000000000000004">
      <c r="A102" s="81">
        <v>39600</v>
      </c>
      <c r="B102" s="135">
        <v>395.44849639999995</v>
      </c>
      <c r="C102" s="30">
        <v>0</v>
      </c>
      <c r="D102" s="30">
        <v>7.8341013824884786E-2</v>
      </c>
      <c r="E102" s="146">
        <v>198.36615</v>
      </c>
      <c r="F102" s="34">
        <v>0</v>
      </c>
      <c r="G102" s="34">
        <v>7.8341013824884786E-2</v>
      </c>
      <c r="H102" s="135">
        <v>645.34311539999999</v>
      </c>
      <c r="I102" s="30">
        <v>3.01</v>
      </c>
      <c r="J102" s="30">
        <v>5.0599078341013827E-2</v>
      </c>
      <c r="K102" s="146">
        <v>0.78275008854729877</v>
      </c>
      <c r="L102" s="34">
        <v>0</v>
      </c>
      <c r="M102" s="34">
        <v>7.8341013824884786E-2</v>
      </c>
      <c r="N102" s="135">
        <v>2.5465150214527013</v>
      </c>
      <c r="O102" s="30">
        <v>3.01</v>
      </c>
      <c r="P102" s="139">
        <v>5.0599078341013827E-2</v>
      </c>
      <c r="Q102" s="148">
        <v>1242.4870269099999</v>
      </c>
      <c r="R102" s="151">
        <v>218.88533386039842</v>
      </c>
      <c r="S102" s="154">
        <v>1259.9800668116068</v>
      </c>
      <c r="V102">
        <v>4.8327869726527695E-2</v>
      </c>
      <c r="W102">
        <v>7.0177914884270942</v>
      </c>
      <c r="X102">
        <v>5.7833845449347443</v>
      </c>
      <c r="Y102">
        <v>5.7112641105783624</v>
      </c>
      <c r="Z102">
        <v>1.5695518305881127</v>
      </c>
      <c r="AB102">
        <v>0.36258245184756166</v>
      </c>
    </row>
    <row r="103" spans="1:28" x14ac:dyDescent="0.55000000000000004">
      <c r="A103" s="81">
        <v>39630</v>
      </c>
      <c r="B103" s="135">
        <v>403.49469943000003</v>
      </c>
      <c r="C103" s="30">
        <v>0</v>
      </c>
      <c r="D103" s="30">
        <v>8.0966822902306779E-2</v>
      </c>
      <c r="E103" s="146">
        <v>198.22007300000001</v>
      </c>
      <c r="F103" s="34">
        <v>0</v>
      </c>
      <c r="G103" s="34">
        <v>8.0966822902306779E-2</v>
      </c>
      <c r="H103" s="135">
        <v>627.73671009999998</v>
      </c>
      <c r="I103" s="30">
        <v>3.16</v>
      </c>
      <c r="J103" s="30">
        <v>5.1925374506019667E-2</v>
      </c>
      <c r="K103" s="146">
        <v>0.79670926125345554</v>
      </c>
      <c r="L103" s="34">
        <v>0</v>
      </c>
      <c r="M103" s="34">
        <v>8.0966822902306779E-2</v>
      </c>
      <c r="N103" s="135">
        <v>2.5230726787465443</v>
      </c>
      <c r="O103" s="30">
        <v>3.16</v>
      </c>
      <c r="P103" s="139">
        <v>5.1925374506019667E-2</v>
      </c>
      <c r="Q103" s="148">
        <v>1232.77126447</v>
      </c>
      <c r="R103" s="151">
        <v>218.14259473171808</v>
      </c>
      <c r="S103" s="154">
        <v>1255.7046022088705</v>
      </c>
      <c r="V103">
        <v>-3.9967938270815462</v>
      </c>
      <c r="W103">
        <v>-8.9903013570166053</v>
      </c>
      <c r="X103">
        <v>6.5070047145150411</v>
      </c>
      <c r="Y103">
        <v>5.8584418609023636</v>
      </c>
      <c r="Z103">
        <v>1.6155640312050004</v>
      </c>
      <c r="AB103">
        <v>0.37365428696681585</v>
      </c>
    </row>
    <row r="104" spans="1:28" x14ac:dyDescent="0.55000000000000004">
      <c r="A104" s="81">
        <v>39661</v>
      </c>
      <c r="B104" s="135">
        <v>404.43796164999998</v>
      </c>
      <c r="C104" s="30">
        <v>0</v>
      </c>
      <c r="D104" s="30">
        <v>8.3157605207664811E-2</v>
      </c>
      <c r="E104" s="146">
        <v>200.27892700000001</v>
      </c>
      <c r="F104" s="34">
        <v>0</v>
      </c>
      <c r="G104" s="34">
        <v>8.3157605207664811E-2</v>
      </c>
      <c r="H104" s="135">
        <v>627.8936647999999</v>
      </c>
      <c r="I104" s="30">
        <v>3.36</v>
      </c>
      <c r="J104" s="30">
        <v>5.2351700742642351E-2</v>
      </c>
      <c r="K104" s="146">
        <v>0.79267831328875693</v>
      </c>
      <c r="L104" s="34">
        <v>0</v>
      </c>
      <c r="M104" s="34">
        <v>8.3157605207664811E-2</v>
      </c>
      <c r="N104" s="135">
        <v>2.485122616711243</v>
      </c>
      <c r="O104" s="30">
        <v>3.36</v>
      </c>
      <c r="P104" s="139">
        <v>5.2351700742642351E-2</v>
      </c>
      <c r="Q104" s="148">
        <v>1235.8883543799998</v>
      </c>
      <c r="R104" s="151">
        <v>218.81110758701104</v>
      </c>
      <c r="S104" s="154">
        <v>1259.5527945807435</v>
      </c>
      <c r="V104">
        <v>3.7401038084327265</v>
      </c>
      <c r="W104">
        <v>3.0767813241186825</v>
      </c>
      <c r="X104">
        <v>5.9192821425699371</v>
      </c>
      <c r="Y104">
        <v>5.2484135579982549</v>
      </c>
      <c r="Z104">
        <v>1.7138058775403779</v>
      </c>
      <c r="AB104">
        <v>0.38094102292864906</v>
      </c>
    </row>
    <row r="105" spans="1:28" x14ac:dyDescent="0.55000000000000004">
      <c r="A105" s="81">
        <v>39692</v>
      </c>
      <c r="B105" s="135">
        <v>403.56920577999995</v>
      </c>
      <c r="C105" s="30">
        <v>0</v>
      </c>
      <c r="D105" s="30">
        <v>8.4332936544272499E-2</v>
      </c>
      <c r="E105" s="146">
        <v>191.373873</v>
      </c>
      <c r="F105" s="34">
        <v>0</v>
      </c>
      <c r="G105" s="34">
        <v>8.4332936544272499E-2</v>
      </c>
      <c r="H105" s="135">
        <v>641.85202979999997</v>
      </c>
      <c r="I105" s="30">
        <v>3.63</v>
      </c>
      <c r="J105" s="30">
        <v>5.10942221408296E-2</v>
      </c>
      <c r="K105" s="146">
        <v>0.74633156057254046</v>
      </c>
      <c r="L105" s="34">
        <v>0</v>
      </c>
      <c r="M105" s="34">
        <v>8.4332936544272499E-2</v>
      </c>
      <c r="N105" s="135">
        <v>2.5031338894274597</v>
      </c>
      <c r="O105" s="30">
        <v>3.63</v>
      </c>
      <c r="P105" s="139">
        <v>5.10942221408296E-2</v>
      </c>
      <c r="Q105" s="148">
        <v>1240.0445740300001</v>
      </c>
      <c r="R105" s="151">
        <v>218.54961365091938</v>
      </c>
      <c r="S105" s="154">
        <v>1258.0475445886277</v>
      </c>
      <c r="V105">
        <v>-1.4246918382361251</v>
      </c>
      <c r="W105">
        <v>4.1110141740625883</v>
      </c>
      <c r="X105">
        <v>4.0765880493777829</v>
      </c>
      <c r="Y105">
        <v>3.3832360635417835</v>
      </c>
      <c r="Z105">
        <v>1.8862299736461221</v>
      </c>
      <c r="AB105">
        <v>0.3805042787506891</v>
      </c>
    </row>
    <row r="106" spans="1:28" x14ac:dyDescent="0.55000000000000004">
      <c r="A106" s="81">
        <v>39722</v>
      </c>
      <c r="B106" s="135">
        <v>423.88079067000001</v>
      </c>
      <c r="C106" s="30">
        <v>0</v>
      </c>
      <c r="D106" s="30">
        <v>9.2394263931748044E-2</v>
      </c>
      <c r="E106" s="146">
        <v>202.823903</v>
      </c>
      <c r="F106" s="34">
        <v>0</v>
      </c>
      <c r="G106" s="34">
        <v>9.2394263931748044E-2</v>
      </c>
      <c r="H106" s="135">
        <v>650.80697050000003</v>
      </c>
      <c r="I106" s="30">
        <v>3.49</v>
      </c>
      <c r="J106" s="30">
        <v>6.0718823742966048E-2</v>
      </c>
      <c r="K106" s="146">
        <v>0.75722484485813857</v>
      </c>
      <c r="L106" s="34">
        <v>0</v>
      </c>
      <c r="M106" s="34">
        <v>9.2394263931748044E-2</v>
      </c>
      <c r="N106" s="135">
        <v>2.4297294351418608</v>
      </c>
      <c r="O106" s="30">
        <v>3.49</v>
      </c>
      <c r="P106" s="139">
        <v>6.0718823742966048E-2</v>
      </c>
      <c r="Q106" s="148">
        <v>1280.6986184500001</v>
      </c>
      <c r="R106" s="151">
        <v>226.69966167585289</v>
      </c>
      <c r="S106" s="154">
        <v>1304.9620539980285</v>
      </c>
      <c r="V106">
        <v>55.170781299220636</v>
      </c>
      <c r="W106">
        <v>47.270491361075443</v>
      </c>
      <c r="X106">
        <v>9.4767217564323047</v>
      </c>
      <c r="Y106">
        <v>8.307221288929334</v>
      </c>
      <c r="Z106">
        <v>1.7801191083760433</v>
      </c>
      <c r="AB106">
        <v>0.43069162710877318</v>
      </c>
    </row>
    <row r="107" spans="1:28" x14ac:dyDescent="0.55000000000000004">
      <c r="A107" s="81">
        <v>39753</v>
      </c>
      <c r="B107" s="135">
        <v>436.03865030000003</v>
      </c>
      <c r="C107" s="30">
        <v>0</v>
      </c>
      <c r="D107" s="30">
        <v>0.10297811266594904</v>
      </c>
      <c r="E107" s="146">
        <v>214.89139700000001</v>
      </c>
      <c r="F107" s="34">
        <v>0</v>
      </c>
      <c r="G107" s="34">
        <v>0.10297811266594904</v>
      </c>
      <c r="H107" s="135">
        <v>682.91624739999997</v>
      </c>
      <c r="I107" s="30">
        <v>3.2</v>
      </c>
      <c r="J107" s="30">
        <v>7.4273412271259429E-2</v>
      </c>
      <c r="K107" s="146">
        <v>0.75208171886099184</v>
      </c>
      <c r="L107" s="34">
        <v>0</v>
      </c>
      <c r="M107" s="34">
        <v>0.10297811266594904</v>
      </c>
      <c r="N107" s="135">
        <v>2.3900855611390082</v>
      </c>
      <c r="O107" s="30">
        <v>3.2</v>
      </c>
      <c r="P107" s="139">
        <v>7.4273412271259429E-2</v>
      </c>
      <c r="Q107" s="148">
        <v>1336.98846198</v>
      </c>
      <c r="R107" s="151">
        <v>236.44336076629489</v>
      </c>
      <c r="S107" s="154">
        <v>1361.0501728977499</v>
      </c>
      <c r="V107">
        <v>65.697143145619563</v>
      </c>
      <c r="W107">
        <v>67.559331950205447</v>
      </c>
      <c r="X107">
        <v>10.244205162680231</v>
      </c>
      <c r="Y107">
        <v>9.7426376075731014</v>
      </c>
      <c r="Z107">
        <v>1.64023873641211</v>
      </c>
      <c r="AB107">
        <v>0.49910065193693404</v>
      </c>
    </row>
    <row r="108" spans="1:28" x14ac:dyDescent="0.55000000000000004">
      <c r="A108" s="81">
        <v>39783</v>
      </c>
      <c r="B108" s="135">
        <v>494.35226283999998</v>
      </c>
      <c r="C108" s="30">
        <v>0</v>
      </c>
      <c r="D108" s="30">
        <v>0.10063854663189135</v>
      </c>
      <c r="E108" s="146">
        <v>244.10495599999999</v>
      </c>
      <c r="F108" s="34">
        <v>0</v>
      </c>
      <c r="G108" s="34">
        <v>0.10063854663189135</v>
      </c>
      <c r="H108" s="135">
        <v>741.0419574</v>
      </c>
      <c r="I108" s="30">
        <v>3.19</v>
      </c>
      <c r="J108" s="30">
        <v>7.1948916269448687E-2</v>
      </c>
      <c r="K108" s="146">
        <v>0.8001125898954764</v>
      </c>
      <c r="L108" s="34">
        <v>0</v>
      </c>
      <c r="M108" s="34">
        <v>0.10063854663189135</v>
      </c>
      <c r="N108" s="135">
        <v>2.428942900104524</v>
      </c>
      <c r="O108" s="30">
        <v>3.19</v>
      </c>
      <c r="P108" s="139">
        <v>7.1948916269448687E-2</v>
      </c>
      <c r="Q108" s="148">
        <v>1482.7282317300001</v>
      </c>
      <c r="R108" s="151">
        <v>263.18076447088896</v>
      </c>
      <c r="S108" s="154">
        <v>1514.9599626124389</v>
      </c>
      <c r="V108">
        <v>261.67979235412173</v>
      </c>
      <c r="W108">
        <v>246.10411970843566</v>
      </c>
      <c r="X108">
        <v>10.164979629993276</v>
      </c>
      <c r="Y108">
        <v>9.3934709480439693</v>
      </c>
      <c r="Z108">
        <v>1.5995326191301729</v>
      </c>
      <c r="AB108">
        <v>0.485938663616448</v>
      </c>
    </row>
    <row r="109" spans="1:28" x14ac:dyDescent="0.55000000000000004">
      <c r="A109" s="81">
        <v>39814</v>
      </c>
      <c r="B109" s="135">
        <v>479.69952661000002</v>
      </c>
      <c r="C109" s="30">
        <v>0</v>
      </c>
      <c r="D109" s="30">
        <v>9.8774333093006483E-2</v>
      </c>
      <c r="E109" s="146">
        <v>235.18759600000001</v>
      </c>
      <c r="F109" s="34">
        <v>0</v>
      </c>
      <c r="G109" s="34">
        <v>9.8774333093006483E-2</v>
      </c>
      <c r="H109" s="135">
        <v>698.16893060000007</v>
      </c>
      <c r="I109" s="30">
        <v>3.15</v>
      </c>
      <c r="J109" s="30">
        <v>7.0385724585436196E-2</v>
      </c>
      <c r="K109" s="146">
        <v>0.8044950543265279</v>
      </c>
      <c r="L109" s="34">
        <v>0</v>
      </c>
      <c r="M109" s="34">
        <v>9.8774333093006483E-2</v>
      </c>
      <c r="N109" s="135">
        <v>2.3881933456734723</v>
      </c>
      <c r="O109" s="30">
        <v>3.15</v>
      </c>
      <c r="P109" s="139">
        <v>7.0385724585436196E-2</v>
      </c>
      <c r="Q109" s="148">
        <v>1416.24874161</v>
      </c>
      <c r="R109" s="151">
        <v>251.94907189287184</v>
      </c>
      <c r="S109" s="154">
        <v>1450.3064359678299</v>
      </c>
      <c r="V109">
        <v>-40.747943900176566</v>
      </c>
      <c r="W109">
        <v>-42.331884115603515</v>
      </c>
      <c r="X109">
        <v>11.996679693086776</v>
      </c>
      <c r="Y109">
        <v>11.068147370308434</v>
      </c>
      <c r="Z109">
        <v>1.5581690388089733</v>
      </c>
      <c r="AB109">
        <v>0.47629142713603062</v>
      </c>
    </row>
    <row r="110" spans="1:28" x14ac:dyDescent="0.55000000000000004">
      <c r="A110" s="81">
        <v>39845</v>
      </c>
      <c r="B110" s="135">
        <v>475.25880832000001</v>
      </c>
      <c r="C110" s="30">
        <v>0</v>
      </c>
      <c r="D110" s="30">
        <v>9.2888243831640058E-2</v>
      </c>
      <c r="E110" s="146">
        <v>232.78615600000001</v>
      </c>
      <c r="F110" s="34">
        <v>0</v>
      </c>
      <c r="G110" s="34">
        <v>9.2888243831640058E-2</v>
      </c>
      <c r="H110" s="135">
        <v>709.60150650000003</v>
      </c>
      <c r="I110" s="30">
        <v>3</v>
      </c>
      <c r="J110" s="30">
        <v>6.5674891146589268E-2</v>
      </c>
      <c r="K110" s="146">
        <v>0.76633032731968342</v>
      </c>
      <c r="L110" s="34">
        <v>0</v>
      </c>
      <c r="M110" s="34">
        <v>9.2888243831640058E-2</v>
      </c>
      <c r="N110" s="135">
        <v>2.3360029826803164</v>
      </c>
      <c r="O110" s="30">
        <v>3</v>
      </c>
      <c r="P110" s="139">
        <v>6.5674891146589268E-2</v>
      </c>
      <c r="Q110" s="148">
        <v>1420.7488041300003</v>
      </c>
      <c r="R110" s="151">
        <v>252.19782181267058</v>
      </c>
      <c r="S110" s="154">
        <v>1451.7383269723102</v>
      </c>
      <c r="V110">
        <v>1.1912175383185453</v>
      </c>
      <c r="W110">
        <v>3.8802882720660348</v>
      </c>
      <c r="X110">
        <v>13.017461538865405</v>
      </c>
      <c r="Y110">
        <v>12.544365971066007</v>
      </c>
      <c r="Z110">
        <v>1.5033005991202746</v>
      </c>
      <c r="AB110">
        <v>0.4464616466430269</v>
      </c>
    </row>
    <row r="111" spans="1:28" x14ac:dyDescent="0.55000000000000004">
      <c r="A111" s="81">
        <v>39873</v>
      </c>
      <c r="B111" s="135">
        <v>471.45424768999999</v>
      </c>
      <c r="C111" s="30">
        <v>0</v>
      </c>
      <c r="D111" s="30">
        <v>8.9667728720983164E-2</v>
      </c>
      <c r="E111" s="146">
        <v>226.69991300000001</v>
      </c>
      <c r="F111" s="34">
        <v>0</v>
      </c>
      <c r="G111" s="34">
        <v>8.9667728720983164E-2</v>
      </c>
      <c r="H111" s="135">
        <v>702.07027840000001</v>
      </c>
      <c r="I111" s="30">
        <v>3.08</v>
      </c>
      <c r="J111" s="30">
        <v>6.1629494765589439E-2</v>
      </c>
      <c r="K111" s="146">
        <v>0.74654313605101286</v>
      </c>
      <c r="L111" s="34">
        <v>0</v>
      </c>
      <c r="M111" s="34">
        <v>8.9667728720983164E-2</v>
      </c>
      <c r="N111" s="135">
        <v>2.3119803639489875</v>
      </c>
      <c r="O111" s="30">
        <v>3.08</v>
      </c>
      <c r="P111" s="139">
        <v>6.1629494765589439E-2</v>
      </c>
      <c r="Q111" s="148">
        <v>1403.2829625900001</v>
      </c>
      <c r="R111" s="151">
        <v>249.02160711168864</v>
      </c>
      <c r="S111" s="154">
        <v>1433.4549310929694</v>
      </c>
      <c r="V111">
        <v>-14.108852826116847</v>
      </c>
      <c r="W111">
        <v>-13.794407897188732</v>
      </c>
      <c r="X111">
        <v>13.802741850781697</v>
      </c>
      <c r="Y111">
        <v>13.080612184883567</v>
      </c>
      <c r="Z111">
        <v>1.5460156040010524</v>
      </c>
      <c r="AB111">
        <v>0.42598536999830566</v>
      </c>
    </row>
    <row r="112" spans="1:28" x14ac:dyDescent="0.55000000000000004">
      <c r="A112" s="81">
        <v>39904</v>
      </c>
      <c r="B112" s="135">
        <v>470.51487918999999</v>
      </c>
      <c r="C112" s="30">
        <v>0</v>
      </c>
      <c r="D112" s="30">
        <v>8.4332936544272499E-2</v>
      </c>
      <c r="E112" s="146">
        <v>235.77273400000001</v>
      </c>
      <c r="F112" s="34">
        <v>0</v>
      </c>
      <c r="G112" s="34">
        <v>8.4332936544272499E-2</v>
      </c>
      <c r="H112" s="135">
        <v>685.51935660000004</v>
      </c>
      <c r="I112" s="30">
        <v>2.64</v>
      </c>
      <c r="J112" s="30">
        <v>6.0159326069041293E-2</v>
      </c>
      <c r="K112" s="146">
        <v>0.7684485669598532</v>
      </c>
      <c r="L112" s="34">
        <v>0</v>
      </c>
      <c r="M112" s="34">
        <v>8.4332936544272499E-2</v>
      </c>
      <c r="N112" s="135">
        <v>2.2342972330401465</v>
      </c>
      <c r="O112" s="30">
        <v>2.64</v>
      </c>
      <c r="P112" s="139">
        <v>6.0159326069041293E-2</v>
      </c>
      <c r="Q112" s="148">
        <v>1394.8097155900002</v>
      </c>
      <c r="R112" s="151">
        <v>248.2930355897243</v>
      </c>
      <c r="S112" s="154">
        <v>1429.2610201591872</v>
      </c>
      <c r="V112">
        <v>-3.4549352070912698</v>
      </c>
      <c r="W112">
        <v>-7.0099381520683179</v>
      </c>
      <c r="X112">
        <v>13.338958331682793</v>
      </c>
      <c r="Y112">
        <v>12.44644716718124</v>
      </c>
      <c r="Z112">
        <v>1.3017328642217034</v>
      </c>
      <c r="AB112">
        <v>0.40678913955687834</v>
      </c>
    </row>
    <row r="113" spans="1:28" x14ac:dyDescent="0.55000000000000004">
      <c r="A113" s="81">
        <v>39934</v>
      </c>
      <c r="B113" s="135">
        <v>473.89191075999997</v>
      </c>
      <c r="C113" s="30">
        <v>0</v>
      </c>
      <c r="D113" s="30">
        <v>6.8814600987056523E-2</v>
      </c>
      <c r="E113" s="146">
        <v>239.54854499999999</v>
      </c>
      <c r="F113" s="34">
        <v>0</v>
      </c>
      <c r="G113" s="34">
        <v>6.8814600987056523E-2</v>
      </c>
      <c r="H113" s="135">
        <v>689.06015810000008</v>
      </c>
      <c r="I113" s="30">
        <v>2.33</v>
      </c>
      <c r="J113" s="30">
        <v>4.7117981190054933E-2</v>
      </c>
      <c r="K113" s="146">
        <v>0.77441345582276833</v>
      </c>
      <c r="L113" s="34">
        <v>0</v>
      </c>
      <c r="M113" s="34">
        <v>6.8814600987056523E-2</v>
      </c>
      <c r="N113" s="135">
        <v>2.2275963241772319</v>
      </c>
      <c r="O113" s="30">
        <v>2.33</v>
      </c>
      <c r="P113" s="139">
        <v>4.7117981190054933E-2</v>
      </c>
      <c r="Q113" s="148">
        <v>1405.5026236400001</v>
      </c>
      <c r="R113" s="151">
        <v>250.30592701886684</v>
      </c>
      <c r="S113" s="154">
        <v>1440.8479229116263</v>
      </c>
      <c r="V113">
        <v>10.174006673080793</v>
      </c>
      <c r="W113">
        <v>9.5974279018109065</v>
      </c>
      <c r="X113">
        <v>13.417613829654229</v>
      </c>
      <c r="Y113">
        <v>12.893201609610294</v>
      </c>
      <c r="Z113">
        <v>1.1459960591442435</v>
      </c>
      <c r="AB113">
        <v>0.32648245939387444</v>
      </c>
    </row>
    <row r="114" spans="1:28" x14ac:dyDescent="0.55000000000000004">
      <c r="A114" s="81">
        <v>39965</v>
      </c>
      <c r="B114" s="135">
        <v>468.34382442000003</v>
      </c>
      <c r="C114" s="30">
        <v>0</v>
      </c>
      <c r="D114" s="30">
        <v>6.2880704713710059E-2</v>
      </c>
      <c r="E114" s="146">
        <v>235.18794500000001</v>
      </c>
      <c r="F114" s="34">
        <v>0</v>
      </c>
      <c r="G114" s="34">
        <v>6.2880704713710059E-2</v>
      </c>
      <c r="H114" s="135">
        <v>705.58140329999992</v>
      </c>
      <c r="I114" s="30">
        <v>2.1</v>
      </c>
      <c r="J114" s="30">
        <v>4.3201199512697963E-2</v>
      </c>
      <c r="K114" s="146">
        <v>0.76049291548840547</v>
      </c>
      <c r="L114" s="34">
        <v>0</v>
      </c>
      <c r="M114" s="34">
        <v>6.2880704713710059E-2</v>
      </c>
      <c r="N114" s="135">
        <v>2.2815355545115947</v>
      </c>
      <c r="O114" s="30">
        <v>2.1</v>
      </c>
      <c r="P114" s="139">
        <v>4.3201199512697963E-2</v>
      </c>
      <c r="Q114" s="148">
        <v>1412.1552011899998</v>
      </c>
      <c r="R114" s="151">
        <v>250.61052655161305</v>
      </c>
      <c r="S114" s="154">
        <v>1442.601303701703</v>
      </c>
      <c r="V114">
        <v>1.470104267525052</v>
      </c>
      <c r="W114">
        <v>5.8301061306824664</v>
      </c>
      <c r="X114">
        <v>13.53520439562601</v>
      </c>
      <c r="Y114">
        <v>12.800201107225995</v>
      </c>
      <c r="Z114">
        <v>1.0526549562978724</v>
      </c>
      <c r="AB114">
        <v>0.29873813705805519</v>
      </c>
    </row>
    <row r="115" spans="1:28" x14ac:dyDescent="0.55000000000000004">
      <c r="A115" s="81">
        <v>39995</v>
      </c>
      <c r="B115" s="135">
        <v>474.74981824000002</v>
      </c>
      <c r="C115" s="30">
        <v>0</v>
      </c>
      <c r="D115" s="30">
        <v>5.8203051422113385E-2</v>
      </c>
      <c r="E115" s="146">
        <v>236.37340599999999</v>
      </c>
      <c r="F115" s="34">
        <v>0</v>
      </c>
      <c r="G115" s="34">
        <v>5.8203051422113385E-2</v>
      </c>
      <c r="H115" s="135">
        <v>701.89212869000005</v>
      </c>
      <c r="I115" s="30">
        <v>1.89</v>
      </c>
      <c r="J115" s="30">
        <v>4.0403089093991332E-2</v>
      </c>
      <c r="K115" s="146">
        <v>0.76508974663052631</v>
      </c>
      <c r="L115" s="34">
        <v>0</v>
      </c>
      <c r="M115" s="34">
        <v>5.8203051422113385E-2</v>
      </c>
      <c r="N115" s="135">
        <v>2.2718734733694741</v>
      </c>
      <c r="O115" s="30">
        <v>1.89</v>
      </c>
      <c r="P115" s="139">
        <v>4.0403089093991332E-2</v>
      </c>
      <c r="Q115" s="148">
        <v>1416.05231615</v>
      </c>
      <c r="R115" s="151">
        <v>251.66947793255122</v>
      </c>
      <c r="S115" s="154">
        <v>1448.6969959446367</v>
      </c>
      <c r="V115">
        <v>5.1901006558270346</v>
      </c>
      <c r="W115">
        <v>3.3623619656000914</v>
      </c>
      <c r="X115">
        <v>14.296767788137732</v>
      </c>
      <c r="Y115">
        <v>13.86082454285491</v>
      </c>
      <c r="Z115">
        <v>0.93984519421370827</v>
      </c>
      <c r="AB115">
        <v>0.27768354603843937</v>
      </c>
    </row>
    <row r="116" spans="1:28" x14ac:dyDescent="0.55000000000000004">
      <c r="A116" s="81">
        <v>40026</v>
      </c>
      <c r="B116" s="135">
        <v>464.94390394999999</v>
      </c>
      <c r="C116" s="30">
        <v>0</v>
      </c>
      <c r="D116" s="30">
        <v>5.8469070708972795E-2</v>
      </c>
      <c r="E116" s="146">
        <v>221.04369299999999</v>
      </c>
      <c r="F116" s="34">
        <v>0</v>
      </c>
      <c r="G116" s="34">
        <v>5.8469070708972795E-2</v>
      </c>
      <c r="H116" s="135">
        <v>717.51111915000001</v>
      </c>
      <c r="I116" s="30">
        <v>1.94</v>
      </c>
      <c r="J116" s="30">
        <v>4.0203370680726859E-2</v>
      </c>
      <c r="K116" s="146">
        <v>0.73421088000452028</v>
      </c>
      <c r="L116" s="34">
        <v>0</v>
      </c>
      <c r="M116" s="34">
        <v>5.8469070708972795E-2</v>
      </c>
      <c r="N116" s="135">
        <v>2.3832594499954802</v>
      </c>
      <c r="O116" s="30">
        <v>1.94</v>
      </c>
      <c r="P116" s="139">
        <v>4.0203370680726859E-2</v>
      </c>
      <c r="Q116" s="148">
        <v>1406.6161864299997</v>
      </c>
      <c r="R116" s="151">
        <v>248.66629877805491</v>
      </c>
      <c r="S116" s="154">
        <v>1431.4096528184734</v>
      </c>
      <c r="V116">
        <v>-13.41621154741761</v>
      </c>
      <c r="W116">
        <v>-7.709766674028895</v>
      </c>
      <c r="X116">
        <v>12.790299689347862</v>
      </c>
      <c r="Y116">
        <v>12.939692552756377</v>
      </c>
      <c r="Z116">
        <v>0.99287574532222322</v>
      </c>
      <c r="AB116">
        <v>0.27785898946806115</v>
      </c>
    </row>
    <row r="117" spans="1:28" x14ac:dyDescent="0.55000000000000004">
      <c r="A117" s="81">
        <v>40057</v>
      </c>
      <c r="B117" s="135">
        <v>460.08701801999996</v>
      </c>
      <c r="C117" s="30">
        <v>0</v>
      </c>
      <c r="D117" s="30">
        <v>5.8557710412351721E-2</v>
      </c>
      <c r="E117" s="146">
        <v>223.09472099999999</v>
      </c>
      <c r="F117" s="34">
        <v>0</v>
      </c>
      <c r="G117" s="34">
        <v>5.8557710412351721E-2</v>
      </c>
      <c r="H117" s="135">
        <v>719.83368763999999</v>
      </c>
      <c r="I117" s="30">
        <v>1.98</v>
      </c>
      <c r="J117" s="30">
        <v>3.9917153078516288E-2</v>
      </c>
      <c r="K117" s="146">
        <v>1.3978935951218499</v>
      </c>
      <c r="L117" s="34">
        <v>0</v>
      </c>
      <c r="M117" s="34">
        <v>5.8557710412351721E-2</v>
      </c>
      <c r="N117" s="135">
        <v>4.5104200448781491</v>
      </c>
      <c r="O117" s="30">
        <v>1.98</v>
      </c>
      <c r="P117" s="139">
        <v>3.9917153078516288E-2</v>
      </c>
      <c r="Q117" s="148">
        <v>1408.9237402999997</v>
      </c>
      <c r="R117" s="151">
        <v>248.87185587488142</v>
      </c>
      <c r="S117" s="154">
        <v>1432.5929109199885</v>
      </c>
      <c r="V117">
        <v>0.99648844437114636</v>
      </c>
      <c r="W117">
        <v>1.9864596887004593</v>
      </c>
      <c r="X117">
        <v>12.992507542973097</v>
      </c>
      <c r="Y117">
        <v>12.767878240364183</v>
      </c>
      <c r="Z117">
        <v>1.0179410653628951</v>
      </c>
      <c r="AB117">
        <v>0.27725582013395222</v>
      </c>
    </row>
    <row r="118" spans="1:28" x14ac:dyDescent="0.55000000000000004">
      <c r="A118" s="81">
        <v>40087</v>
      </c>
      <c r="B118" s="135">
        <v>468.18628658999995</v>
      </c>
      <c r="C118" s="30">
        <v>0</v>
      </c>
      <c r="D118" s="30">
        <v>5.6069473286766099E-2</v>
      </c>
      <c r="E118" s="146">
        <v>231.585027</v>
      </c>
      <c r="F118" s="34">
        <v>0</v>
      </c>
      <c r="G118" s="34">
        <v>5.6069473286766099E-2</v>
      </c>
      <c r="H118" s="135">
        <v>751.11924585999998</v>
      </c>
      <c r="I118" s="30">
        <v>1.99</v>
      </c>
      <c r="J118" s="30">
        <v>3.7285255805172744E-2</v>
      </c>
      <c r="K118" s="146">
        <v>1.3997623756896691</v>
      </c>
      <c r="L118" s="34">
        <v>0</v>
      </c>
      <c r="M118" s="34">
        <v>5.6069473286766099E-2</v>
      </c>
      <c r="N118" s="135">
        <v>4.5399673443103312</v>
      </c>
      <c r="O118" s="30">
        <v>1.99</v>
      </c>
      <c r="P118" s="139">
        <v>3.7285255805172744E-2</v>
      </c>
      <c r="Q118" s="148">
        <v>1456.83028917</v>
      </c>
      <c r="R118" s="151">
        <v>256.87031424531972</v>
      </c>
      <c r="S118" s="154">
        <v>1478.6348175851567</v>
      </c>
      <c r="V118">
        <v>46.169771255716775</v>
      </c>
      <c r="W118">
        <v>49.368047463302211</v>
      </c>
      <c r="X118">
        <v>12.494527857806492</v>
      </c>
      <c r="Y118">
        <v>12.885731608924011</v>
      </c>
      <c r="Z118">
        <v>1.032214833433561</v>
      </c>
      <c r="AB118">
        <v>0.26273662714763946</v>
      </c>
    </row>
    <row r="119" spans="1:28" x14ac:dyDescent="0.55000000000000004">
      <c r="A119" s="81">
        <v>40118</v>
      </c>
      <c r="B119" s="135">
        <v>478.27846231000001</v>
      </c>
      <c r="C119" s="30">
        <v>0</v>
      </c>
      <c r="D119" s="30">
        <v>5.704856199905705E-2</v>
      </c>
      <c r="E119" s="146">
        <v>226.73566299999999</v>
      </c>
      <c r="F119" s="34">
        <v>0</v>
      </c>
      <c r="G119" s="34">
        <v>5.704856199905705E-2</v>
      </c>
      <c r="H119" s="135">
        <v>770.08696111000006</v>
      </c>
      <c r="I119" s="30">
        <v>2.04</v>
      </c>
      <c r="J119" s="30">
        <v>3.7812352663837812E-2</v>
      </c>
      <c r="K119" s="146">
        <v>1.4509719991982999</v>
      </c>
      <c r="L119" s="34">
        <v>0</v>
      </c>
      <c r="M119" s="34">
        <v>5.704856199905705E-2</v>
      </c>
      <c r="N119" s="135">
        <v>4.9280938108017001</v>
      </c>
      <c r="O119" s="30">
        <v>2.04</v>
      </c>
      <c r="P119" s="139">
        <v>3.7812352663837812E-2</v>
      </c>
      <c r="Q119" s="148">
        <v>1481.4801522300004</v>
      </c>
      <c r="R119" s="151">
        <v>260.74490285722061</v>
      </c>
      <c r="S119" s="154">
        <v>1500.9382964523336</v>
      </c>
      <c r="V119">
        <v>19.680370472091944</v>
      </c>
      <c r="W119">
        <v>22.304518353965808</v>
      </c>
      <c r="X119">
        <v>9.7833855793436619</v>
      </c>
      <c r="Y119">
        <v>10.26220225649821</v>
      </c>
      <c r="Z119">
        <v>1.0671966881625705</v>
      </c>
      <c r="AB119">
        <v>0.26695808707171076</v>
      </c>
    </row>
    <row r="120" spans="1:28" x14ac:dyDescent="0.55000000000000004">
      <c r="A120" s="81">
        <v>40148</v>
      </c>
      <c r="B120" s="135">
        <v>536.82446247999997</v>
      </c>
      <c r="C120" s="30">
        <v>0</v>
      </c>
      <c r="D120" s="30">
        <v>5.4999054999055004E-2</v>
      </c>
      <c r="E120" s="146">
        <v>276.68006300000002</v>
      </c>
      <c r="F120" s="34">
        <v>0</v>
      </c>
      <c r="G120" s="34">
        <v>5.4999054999055004E-2</v>
      </c>
      <c r="H120" s="135">
        <v>793.48151982000002</v>
      </c>
      <c r="I120" s="30">
        <v>2.0099999999999998</v>
      </c>
      <c r="J120" s="30">
        <v>3.6004536004536014E-2</v>
      </c>
      <c r="K120" s="146">
        <v>1.6711938281764782</v>
      </c>
      <c r="L120" s="34">
        <v>0</v>
      </c>
      <c r="M120" s="34">
        <v>5.4999054999055004E-2</v>
      </c>
      <c r="N120" s="135">
        <v>4.7927610118235222</v>
      </c>
      <c r="O120" s="30">
        <v>2.0099999999999998</v>
      </c>
      <c r="P120" s="139">
        <v>3.6004536004536014E-2</v>
      </c>
      <c r="Q120" s="148">
        <v>1613.4500001400002</v>
      </c>
      <c r="R120" s="151">
        <v>287.32127320123396</v>
      </c>
      <c r="S120" s="154">
        <v>1653.921122167905</v>
      </c>
      <c r="V120">
        <v>220.49662303677638</v>
      </c>
      <c r="W120">
        <v>178.43003823575336</v>
      </c>
      <c r="X120">
        <v>8.7759895034038138</v>
      </c>
      <c r="Y120">
        <v>8.449095296495468</v>
      </c>
      <c r="Z120">
        <v>0.99447228258250409</v>
      </c>
      <c r="AB120">
        <v>0.25607358789023044</v>
      </c>
    </row>
    <row r="121" spans="1:28" x14ac:dyDescent="0.55000000000000004">
      <c r="A121" s="81">
        <v>40179</v>
      </c>
      <c r="B121" s="135">
        <v>519.51739108999993</v>
      </c>
      <c r="C121" s="30">
        <v>0</v>
      </c>
      <c r="D121" s="30">
        <v>5.4909743880540589E-2</v>
      </c>
      <c r="E121" s="146">
        <v>265.51453900000001</v>
      </c>
      <c r="F121" s="34">
        <v>0</v>
      </c>
      <c r="G121" s="34">
        <v>5.4909743880540589E-2</v>
      </c>
      <c r="H121" s="135">
        <v>756.27454886999999</v>
      </c>
      <c r="I121" s="30">
        <v>1.98</v>
      </c>
      <c r="J121" s="30">
        <v>3.6196956809375291E-2</v>
      </c>
      <c r="K121" s="146">
        <v>1.6691712020189613</v>
      </c>
      <c r="L121" s="34">
        <v>0</v>
      </c>
      <c r="M121" s="34">
        <v>5.4909743880540589E-2</v>
      </c>
      <c r="N121" s="135">
        <v>4.7543599779810384</v>
      </c>
      <c r="O121" s="30">
        <v>1.98</v>
      </c>
      <c r="P121" s="139">
        <v>3.6196956809375291E-2</v>
      </c>
      <c r="Q121" s="148">
        <v>1547.7300101399999</v>
      </c>
      <c r="R121" s="151">
        <v>275.96597247724088</v>
      </c>
      <c r="S121" s="154">
        <v>1588.5560640685453</v>
      </c>
      <c r="V121">
        <v>-38.361361399468599</v>
      </c>
      <c r="W121">
        <v>-39.287753161500191</v>
      </c>
      <c r="X121">
        <v>9.1050598566469354</v>
      </c>
      <c r="Y121">
        <v>8.8777703078664949</v>
      </c>
      <c r="Z121">
        <v>0.97357887334800708</v>
      </c>
      <c r="AB121">
        <v>0.25635220854112623</v>
      </c>
    </row>
    <row r="122" spans="1:28" x14ac:dyDescent="0.55000000000000004">
      <c r="A122" s="81">
        <v>40210</v>
      </c>
      <c r="B122" s="135">
        <v>513.01865731999999</v>
      </c>
      <c r="C122" s="30">
        <v>0</v>
      </c>
      <c r="D122" s="30">
        <v>5.5980364391579336E-2</v>
      </c>
      <c r="E122" s="146">
        <v>256.741919</v>
      </c>
      <c r="F122" s="34">
        <v>0</v>
      </c>
      <c r="G122" s="34">
        <v>5.5980364391579336E-2</v>
      </c>
      <c r="H122" s="135">
        <v>741.52024322</v>
      </c>
      <c r="I122" s="30">
        <v>2.0499999999999998</v>
      </c>
      <c r="J122" s="30">
        <v>3.6627961861606717E-2</v>
      </c>
      <c r="K122" s="146">
        <v>1.6945644833658486</v>
      </c>
      <c r="L122" s="34">
        <v>0</v>
      </c>
      <c r="M122" s="34">
        <v>5.5980364391579336E-2</v>
      </c>
      <c r="N122" s="135">
        <v>4.894229476634151</v>
      </c>
      <c r="O122" s="30">
        <v>2.0499999999999998</v>
      </c>
      <c r="P122" s="139">
        <v>3.6627961861606717E-2</v>
      </c>
      <c r="Q122" s="148">
        <v>1517.8696134999998</v>
      </c>
      <c r="R122" s="151">
        <v>270.6367462715437</v>
      </c>
      <c r="S122" s="154">
        <v>1557.879185575667</v>
      </c>
      <c r="V122">
        <v>-20.863882927741674</v>
      </c>
      <c r="W122">
        <v>-20.846311133616744</v>
      </c>
      <c r="X122">
        <v>7.0563715303899599</v>
      </c>
      <c r="Y122">
        <v>6.6123722197019674</v>
      </c>
      <c r="Z122">
        <v>1.0080903230546818</v>
      </c>
      <c r="AB122">
        <v>0.26059277501825578</v>
      </c>
    </row>
    <row r="123" spans="1:28" x14ac:dyDescent="0.55000000000000004">
      <c r="A123" s="81">
        <v>40238</v>
      </c>
      <c r="B123" s="135">
        <v>516.52770136000004</v>
      </c>
      <c r="C123" s="30">
        <v>0</v>
      </c>
      <c r="D123" s="30">
        <v>5.4820415879017016E-2</v>
      </c>
      <c r="E123" s="146">
        <v>257.61933199999999</v>
      </c>
      <c r="F123" s="34">
        <v>0</v>
      </c>
      <c r="G123" s="34">
        <v>5.4820415879017016E-2</v>
      </c>
      <c r="H123" s="135">
        <v>744.04819775999999</v>
      </c>
      <c r="I123" s="30">
        <v>2.0299999999999998</v>
      </c>
      <c r="J123" s="30">
        <v>3.5633270321361057E-2</v>
      </c>
      <c r="K123" s="146">
        <v>1.6661409703778494</v>
      </c>
      <c r="L123" s="34">
        <v>0</v>
      </c>
      <c r="M123" s="34">
        <v>5.4820415879017016E-2</v>
      </c>
      <c r="N123" s="135">
        <v>4.8120968896221505</v>
      </c>
      <c r="O123" s="30">
        <v>2.0299999999999998</v>
      </c>
      <c r="P123" s="139">
        <v>3.5633270321361057E-2</v>
      </c>
      <c r="Q123" s="148">
        <v>1524.6734689800001</v>
      </c>
      <c r="R123" s="151">
        <v>271.91721308258434</v>
      </c>
      <c r="S123" s="154">
        <v>1565.2499976336098</v>
      </c>
      <c r="V123">
        <v>5.8276721758950378</v>
      </c>
      <c r="W123">
        <v>5.5136182019304369</v>
      </c>
      <c r="X123">
        <v>8.79579880521284</v>
      </c>
      <c r="Y123">
        <v>8.2965803690395745</v>
      </c>
      <c r="Z123">
        <v>0.99705702831946752</v>
      </c>
      <c r="AB123">
        <v>0.25454343764686355</v>
      </c>
    </row>
    <row r="124" spans="1:28" x14ac:dyDescent="0.55000000000000004">
      <c r="A124" s="81">
        <v>40269</v>
      </c>
      <c r="B124" s="135">
        <v>508.52703226</v>
      </c>
      <c r="C124" s="30">
        <v>0</v>
      </c>
      <c r="D124" s="30">
        <v>5.6425740705793551E-2</v>
      </c>
      <c r="E124" s="146">
        <v>253.43480500000001</v>
      </c>
      <c r="F124" s="34">
        <v>0</v>
      </c>
      <c r="G124" s="34">
        <v>5.6425740705793551E-2</v>
      </c>
      <c r="H124" s="135">
        <v>735.61133139999993</v>
      </c>
      <c r="I124" s="30">
        <v>2.13</v>
      </c>
      <c r="J124" s="30">
        <v>3.6327608982826949E-2</v>
      </c>
      <c r="K124" s="146">
        <v>1.6442880479817339</v>
      </c>
      <c r="L124" s="34">
        <v>0</v>
      </c>
      <c r="M124" s="34">
        <v>5.6425740705793551E-2</v>
      </c>
      <c r="N124" s="135">
        <v>4.7726551220182651</v>
      </c>
      <c r="O124" s="30">
        <v>2.13</v>
      </c>
      <c r="P124" s="139">
        <v>3.6327608982826949E-2</v>
      </c>
      <c r="Q124" s="148">
        <v>1503.9901118299999</v>
      </c>
      <c r="R124" s="151">
        <v>268.10026105386981</v>
      </c>
      <c r="S124" s="154">
        <v>1543.2782949738798</v>
      </c>
      <c r="V124">
        <v>-15.603111239719503</v>
      </c>
      <c r="W124">
        <v>-15.117599423104199</v>
      </c>
      <c r="X124">
        <v>7.6751375208976569</v>
      </c>
      <c r="Y124">
        <v>7.5363649550524769</v>
      </c>
      <c r="Z124">
        <v>1.04855602366497</v>
      </c>
      <c r="AB124">
        <v>0.26103451340332895</v>
      </c>
    </row>
    <row r="125" spans="1:28" x14ac:dyDescent="0.55000000000000004">
      <c r="A125" s="81">
        <v>40299</v>
      </c>
      <c r="B125" s="135">
        <v>517.33515551999994</v>
      </c>
      <c r="C125" s="30">
        <v>0</v>
      </c>
      <c r="D125" s="30">
        <v>5.517762660619803E-2</v>
      </c>
      <c r="E125" s="146">
        <v>254.70050900000001</v>
      </c>
      <c r="F125" s="34">
        <v>0</v>
      </c>
      <c r="G125" s="34">
        <v>5.517762660619803E-2</v>
      </c>
      <c r="H125" s="135">
        <v>748.27408316999993</v>
      </c>
      <c r="I125" s="30">
        <v>2.13</v>
      </c>
      <c r="J125" s="30">
        <v>3.5052910052910051E-2</v>
      </c>
      <c r="K125" s="146">
        <v>1.6561525252645131</v>
      </c>
      <c r="L125" s="34">
        <v>0</v>
      </c>
      <c r="M125" s="34">
        <v>5.517762660619803E-2</v>
      </c>
      <c r="N125" s="135">
        <v>4.8655419547354875</v>
      </c>
      <c r="O125" s="30">
        <v>2.13</v>
      </c>
      <c r="P125" s="139">
        <v>3.5052910052910051E-2</v>
      </c>
      <c r="Q125" s="148">
        <v>1526.8314421699999</v>
      </c>
      <c r="R125" s="151">
        <v>272.05388132947911</v>
      </c>
      <c r="S125" s="154">
        <v>1566.036707568974</v>
      </c>
      <c r="V125">
        <v>19.204396350509391</v>
      </c>
      <c r="W125">
        <v>19.826635871378407</v>
      </c>
      <c r="X125">
        <v>8.3316261983984674</v>
      </c>
      <c r="Y125">
        <v>8.2799657128361126</v>
      </c>
      <c r="Z125">
        <v>1.0506643740816246</v>
      </c>
      <c r="AB125">
        <v>0.25395783139848105</v>
      </c>
    </row>
    <row r="126" spans="1:28" x14ac:dyDescent="0.55000000000000004">
      <c r="A126" s="81">
        <v>40330</v>
      </c>
      <c r="B126" s="135">
        <v>514.67563380000001</v>
      </c>
      <c r="C126" s="30">
        <v>0</v>
      </c>
      <c r="D126" s="30">
        <v>5.5534567434831886E-2</v>
      </c>
      <c r="E126" s="146">
        <v>262.77393999999998</v>
      </c>
      <c r="F126" s="34">
        <v>0</v>
      </c>
      <c r="G126" s="34">
        <v>5.5534567434831886E-2</v>
      </c>
      <c r="H126" s="135">
        <v>773.14661688000001</v>
      </c>
      <c r="I126" s="30">
        <v>2.12</v>
      </c>
      <c r="J126" s="30">
        <v>3.5511900264450322E-2</v>
      </c>
      <c r="K126" s="146">
        <v>1.6563673209367566</v>
      </c>
      <c r="L126" s="34">
        <v>0</v>
      </c>
      <c r="M126" s="34">
        <v>5.5534567434831886E-2</v>
      </c>
      <c r="N126" s="135">
        <v>4.8734466990632432</v>
      </c>
      <c r="O126" s="30">
        <v>2.12</v>
      </c>
      <c r="P126" s="139">
        <v>3.5511900264450322E-2</v>
      </c>
      <c r="Q126" s="148">
        <v>1557.1260047000001</v>
      </c>
      <c r="R126" s="151">
        <v>276.66979732695597</v>
      </c>
      <c r="S126" s="154">
        <v>1592.6075245548525</v>
      </c>
      <c r="V126">
        <v>22.371957783077768</v>
      </c>
      <c r="W126">
        <v>26.58782969925495</v>
      </c>
      <c r="X126">
        <v>9.892468072483851</v>
      </c>
      <c r="Y126">
        <v>9.7724768563808517</v>
      </c>
      <c r="Z126">
        <v>1.0592607982970472</v>
      </c>
      <c r="AB126">
        <v>0.25624872325271475</v>
      </c>
    </row>
    <row r="127" spans="1:28" x14ac:dyDescent="0.55000000000000004">
      <c r="A127" s="81">
        <v>40360</v>
      </c>
      <c r="B127" s="135">
        <v>525.93925352999997</v>
      </c>
      <c r="C127" s="30">
        <v>0</v>
      </c>
      <c r="D127" s="30">
        <v>5.5088349239346121E-2</v>
      </c>
      <c r="E127" s="146">
        <v>276.58922999999999</v>
      </c>
      <c r="F127" s="34">
        <v>0</v>
      </c>
      <c r="G127" s="34">
        <v>5.5088349239346121E-2</v>
      </c>
      <c r="H127" s="135">
        <v>753.60073979999993</v>
      </c>
      <c r="I127" s="30">
        <v>2.08</v>
      </c>
      <c r="J127" s="30">
        <v>3.5434186903524519E-2</v>
      </c>
      <c r="K127" s="146">
        <v>1.7661128046053405</v>
      </c>
      <c r="L127" s="34">
        <v>0</v>
      </c>
      <c r="M127" s="34">
        <v>5.5088349239346121E-2</v>
      </c>
      <c r="N127" s="135">
        <v>4.8119874953946589</v>
      </c>
      <c r="O127" s="30">
        <v>2.08</v>
      </c>
      <c r="P127" s="139">
        <v>3.5434186903524519E-2</v>
      </c>
      <c r="Q127" s="148">
        <v>1562.70732363</v>
      </c>
      <c r="R127" s="151">
        <v>279.40035565699037</v>
      </c>
      <c r="S127" s="154">
        <v>1608.3255674517054</v>
      </c>
      <c r="V127">
        <v>12.507748029953959</v>
      </c>
      <c r="W127">
        <v>4.3870627722385036</v>
      </c>
      <c r="X127">
        <v>10.452908864185506</v>
      </c>
      <c r="Y127">
        <v>9.854683992682034</v>
      </c>
      <c r="Z127">
        <v>1.0094650795582529</v>
      </c>
      <c r="AB127">
        <v>0.25476345502789105</v>
      </c>
    </row>
    <row r="128" spans="1:28" x14ac:dyDescent="0.55000000000000004">
      <c r="A128" s="81">
        <v>40391</v>
      </c>
      <c r="B128" s="135">
        <v>518.74898111000005</v>
      </c>
      <c r="C128" s="30">
        <v>0</v>
      </c>
      <c r="D128" s="30">
        <v>5.4909743880540589E-2</v>
      </c>
      <c r="E128" s="146">
        <v>261.98188399999998</v>
      </c>
      <c r="F128" s="34">
        <v>0</v>
      </c>
      <c r="G128" s="34">
        <v>5.4909743880540589E-2</v>
      </c>
      <c r="H128" s="135">
        <v>774.31495126000004</v>
      </c>
      <c r="I128" s="30">
        <v>2.11</v>
      </c>
      <c r="J128" s="30">
        <v>3.4968339476419995E-2</v>
      </c>
      <c r="K128" s="146">
        <v>1.6862261111878409</v>
      </c>
      <c r="L128" s="34">
        <v>0</v>
      </c>
      <c r="M128" s="34">
        <v>5.4909743880540589E-2</v>
      </c>
      <c r="N128" s="135">
        <v>4.9838182288121589</v>
      </c>
      <c r="O128" s="30">
        <v>2.11</v>
      </c>
      <c r="P128" s="139">
        <v>3.4968339476419995E-2</v>
      </c>
      <c r="Q128" s="148">
        <v>1561.71586071</v>
      </c>
      <c r="R128" s="151">
        <v>277.55651134272557</v>
      </c>
      <c r="S128" s="154">
        <v>1597.7117586537202</v>
      </c>
      <c r="V128">
        <v>-7.6379451844741713</v>
      </c>
      <c r="W128">
        <v>-0.75869141832609621</v>
      </c>
      <c r="X128">
        <v>10.991272484231995</v>
      </c>
      <c r="Y128">
        <v>10.459817520268366</v>
      </c>
      <c r="Z128">
        <v>1.0528934519969839</v>
      </c>
      <c r="AB128">
        <v>0.25296868616804064</v>
      </c>
    </row>
    <row r="129" spans="1:28" x14ac:dyDescent="0.55000000000000004">
      <c r="A129" s="81">
        <v>40422</v>
      </c>
      <c r="B129" s="135">
        <v>514.01211231000002</v>
      </c>
      <c r="C129" s="30">
        <v>0</v>
      </c>
      <c r="D129" s="30">
        <v>5.3657613324500801E-2</v>
      </c>
      <c r="E129" s="146">
        <v>272.672909</v>
      </c>
      <c r="F129" s="34">
        <v>0</v>
      </c>
      <c r="G129" s="34">
        <v>5.3657613324500801E-2</v>
      </c>
      <c r="H129" s="135">
        <v>782.59877558000005</v>
      </c>
      <c r="I129" s="30">
        <v>2.11</v>
      </c>
      <c r="J129" s="30">
        <v>3.3689788965647768E-2</v>
      </c>
      <c r="K129" s="146">
        <v>1.7104868149153452</v>
      </c>
      <c r="L129" s="34">
        <v>0</v>
      </c>
      <c r="M129" s="34">
        <v>5.3657613324500801E-2</v>
      </c>
      <c r="N129" s="135">
        <v>4.9092698350846558</v>
      </c>
      <c r="O129" s="30">
        <v>2.11</v>
      </c>
      <c r="P129" s="139">
        <v>3.3689788965647768E-2</v>
      </c>
      <c r="Q129" s="148">
        <v>1575.9035535400001</v>
      </c>
      <c r="R129" s="151">
        <v>279.98784937459283</v>
      </c>
      <c r="S129" s="154">
        <v>1611.7073855045696</v>
      </c>
      <c r="V129">
        <v>11.033281360292557</v>
      </c>
      <c r="W129">
        <v>11.463163783755048</v>
      </c>
      <c r="X129">
        <v>11.780807818290828</v>
      </c>
      <c r="Y129">
        <v>11.200268439778593</v>
      </c>
      <c r="Z129">
        <v>1.0544058816881474</v>
      </c>
      <c r="AB129">
        <v>0.24584781566156882</v>
      </c>
    </row>
    <row r="130" spans="1:28" x14ac:dyDescent="0.55000000000000004">
      <c r="A130" s="81">
        <v>40452</v>
      </c>
      <c r="B130" s="135">
        <v>522.84775447000004</v>
      </c>
      <c r="C130" s="30">
        <v>0</v>
      </c>
      <c r="D130" s="30">
        <v>5.2402160523074011E-2</v>
      </c>
      <c r="E130" s="146">
        <v>270.56689899999998</v>
      </c>
      <c r="F130" s="34">
        <v>0</v>
      </c>
      <c r="G130" s="34">
        <v>5.2402160523074011E-2</v>
      </c>
      <c r="H130" s="135">
        <v>781.78024302999995</v>
      </c>
      <c r="I130" s="30">
        <v>2</v>
      </c>
      <c r="J130" s="30">
        <v>3.3450203733535487E-2</v>
      </c>
      <c r="K130" s="146">
        <v>1.722914400250495</v>
      </c>
      <c r="L130" s="34">
        <v>0</v>
      </c>
      <c r="M130" s="34">
        <v>5.2402160523074011E-2</v>
      </c>
      <c r="N130" s="135">
        <v>4.9782158997495047</v>
      </c>
      <c r="O130" s="30">
        <v>2</v>
      </c>
      <c r="P130" s="139">
        <v>3.3450203733535487E-2</v>
      </c>
      <c r="Q130" s="148">
        <v>1581.8960268000003</v>
      </c>
      <c r="R130" s="151">
        <v>281.35137193155975</v>
      </c>
      <c r="S130" s="154">
        <v>1619.5562953064571</v>
      </c>
      <c r="V130">
        <v>6.0030180307686143</v>
      </c>
      <c r="W130">
        <v>4.6597288125171943</v>
      </c>
      <c r="X130">
        <v>9.1032978409129939</v>
      </c>
      <c r="Y130">
        <v>8.2361103763503252</v>
      </c>
      <c r="Z130">
        <v>0.99470312283579876</v>
      </c>
      <c r="AB130">
        <v>0.24163435473235781</v>
      </c>
    </row>
    <row r="131" spans="1:28" x14ac:dyDescent="0.55000000000000004">
      <c r="A131" s="81">
        <v>40483</v>
      </c>
      <c r="B131" s="135">
        <v>531.62312105000001</v>
      </c>
      <c r="C131" s="30">
        <v>0</v>
      </c>
      <c r="D131" s="30">
        <v>5.3478466635115948E-2</v>
      </c>
      <c r="E131" s="146">
        <v>273.73572100000001</v>
      </c>
      <c r="F131" s="34">
        <v>0</v>
      </c>
      <c r="G131" s="34">
        <v>5.3478466635115948E-2</v>
      </c>
      <c r="H131" s="135">
        <v>815.21933683000009</v>
      </c>
      <c r="I131" s="30">
        <v>2</v>
      </c>
      <c r="J131" s="30">
        <v>3.4548035967818268E-2</v>
      </c>
      <c r="K131" s="146">
        <v>1.7037007111852418</v>
      </c>
      <c r="L131" s="34">
        <v>0</v>
      </c>
      <c r="M131" s="34">
        <v>5.3478466635115948E-2</v>
      </c>
      <c r="N131" s="135">
        <v>5.0738345688147595</v>
      </c>
      <c r="O131" s="30">
        <v>2</v>
      </c>
      <c r="P131" s="139">
        <v>3.4548035967818268E-2</v>
      </c>
      <c r="Q131" s="148">
        <v>1627.3557141600002</v>
      </c>
      <c r="R131" s="151">
        <v>288.59089970698307</v>
      </c>
      <c r="S131" s="154">
        <v>1661.2295336604709</v>
      </c>
      <c r="V131">
        <v>35.64479671262437</v>
      </c>
      <c r="W131">
        <v>40.493002973517697</v>
      </c>
      <c r="X131">
        <v>10.146756761278031</v>
      </c>
      <c r="Y131">
        <v>9.3914745412045697</v>
      </c>
      <c r="Z131">
        <v>1.0081301392943818</v>
      </c>
      <c r="AB131">
        <v>0.24775550901897608</v>
      </c>
    </row>
    <row r="132" spans="1:28" x14ac:dyDescent="0.55000000000000004">
      <c r="A132" s="81">
        <v>40513</v>
      </c>
      <c r="B132" s="135">
        <v>599.05836070999999</v>
      </c>
      <c r="C132" s="30">
        <v>0</v>
      </c>
      <c r="D132" s="30">
        <v>5.3388867853085949E-2</v>
      </c>
      <c r="E132" s="146">
        <v>304.40392100000003</v>
      </c>
      <c r="F132" s="34">
        <v>0</v>
      </c>
      <c r="G132" s="34">
        <v>5.3388867853085949E-2</v>
      </c>
      <c r="H132" s="135">
        <v>920.83963545000006</v>
      </c>
      <c r="I132" s="30">
        <v>2.0499999999999998</v>
      </c>
      <c r="J132" s="30">
        <v>3.3983339644074212E-2</v>
      </c>
      <c r="K132" s="146">
        <v>1.811036420352113</v>
      </c>
      <c r="L132" s="34">
        <v>0</v>
      </c>
      <c r="M132" s="34">
        <v>5.3388867853085949E-2</v>
      </c>
      <c r="N132" s="135">
        <v>5.4784909196478875</v>
      </c>
      <c r="O132" s="30">
        <v>2.0499999999999998</v>
      </c>
      <c r="P132" s="139">
        <v>3.3983339644074212E-2</v>
      </c>
      <c r="Q132" s="148">
        <v>1831.5914445000001</v>
      </c>
      <c r="R132" s="151">
        <v>324.57055081913808</v>
      </c>
      <c r="S132" s="154">
        <v>1868.3409120823096</v>
      </c>
      <c r="V132">
        <v>309.56021747958403</v>
      </c>
      <c r="W132">
        <v>313.19338152769234</v>
      </c>
      <c r="X132">
        <v>12.190191794243432</v>
      </c>
      <c r="Y132">
        <v>12.681048715500953</v>
      </c>
      <c r="Z132">
        <v>1.0367771506904839</v>
      </c>
      <c r="AB132">
        <v>0.2458969270565203</v>
      </c>
    </row>
    <row r="133" spans="1:28" x14ac:dyDescent="0.55000000000000004">
      <c r="A133" s="81">
        <v>40544</v>
      </c>
      <c r="B133" s="135">
        <v>575.33881882000003</v>
      </c>
      <c r="C133" s="30">
        <v>0</v>
      </c>
      <c r="D133" s="30">
        <v>5.3030303030303032E-2</v>
      </c>
      <c r="E133" s="146">
        <v>298.77950199999998</v>
      </c>
      <c r="F133" s="34">
        <v>0</v>
      </c>
      <c r="G133" s="34">
        <v>5.3030303030303032E-2</v>
      </c>
      <c r="H133" s="135">
        <v>847.34627360000002</v>
      </c>
      <c r="I133" s="30">
        <v>1.94</v>
      </c>
      <c r="J133" s="30">
        <v>3.465909090909091E-2</v>
      </c>
      <c r="K133" s="146">
        <v>1.9049777621559072</v>
      </c>
      <c r="L133" s="34">
        <v>0</v>
      </c>
      <c r="M133" s="34">
        <v>5.3030303030303032E-2</v>
      </c>
      <c r="N133" s="135">
        <v>5.4025654278440944</v>
      </c>
      <c r="O133" s="30">
        <v>1.94</v>
      </c>
      <c r="P133" s="139">
        <v>3.465909090909091E-2</v>
      </c>
      <c r="Q133" s="148">
        <v>1728.7721376100001</v>
      </c>
      <c r="R133" s="151">
        <v>308.00421702469112</v>
      </c>
      <c r="S133" s="154">
        <v>1772.9793362607732</v>
      </c>
      <c r="V133">
        <v>-46.670120615179201</v>
      </c>
      <c r="W133">
        <v>-50.006933249354049</v>
      </c>
      <c r="X133">
        <v>10.983590452784675</v>
      </c>
      <c r="Y133">
        <v>11.06220615720499</v>
      </c>
      <c r="Z133">
        <v>0.95694088985093551</v>
      </c>
      <c r="AB133">
        <v>0.24678649290639976</v>
      </c>
    </row>
    <row r="134" spans="1:28" x14ac:dyDescent="0.55000000000000004">
      <c r="A134" s="81">
        <v>40575</v>
      </c>
      <c r="B134" s="135">
        <v>568.76227610000001</v>
      </c>
      <c r="C134" s="30">
        <v>0</v>
      </c>
      <c r="D134" s="30">
        <v>5.2581714827096164E-2</v>
      </c>
      <c r="E134" s="146">
        <v>289.389185</v>
      </c>
      <c r="F134" s="34">
        <v>0</v>
      </c>
      <c r="G134" s="34">
        <v>5.2581714827096164E-2</v>
      </c>
      <c r="H134" s="135">
        <v>858.12917604999996</v>
      </c>
      <c r="I134" s="30">
        <v>2.1</v>
      </c>
      <c r="J134" s="30">
        <v>3.2685930838465181E-2</v>
      </c>
      <c r="K134" s="146">
        <v>1.851463904999912</v>
      </c>
      <c r="L134" s="34">
        <v>0</v>
      </c>
      <c r="M134" s="34">
        <v>5.2581714827096164E-2</v>
      </c>
      <c r="N134" s="135">
        <v>5.4901678350000882</v>
      </c>
      <c r="O134" s="30">
        <v>2.1</v>
      </c>
      <c r="P134" s="139">
        <v>3.2685930838465181E-2</v>
      </c>
      <c r="Q134" s="148">
        <v>1723.6222688900002</v>
      </c>
      <c r="R134" s="151">
        <v>306.03163646518431</v>
      </c>
      <c r="S134" s="154">
        <v>1761.6244768861209</v>
      </c>
      <c r="V134">
        <v>-7.4202628197466369</v>
      </c>
      <c r="W134">
        <v>-3.5167100450058886</v>
      </c>
      <c r="X134">
        <v>12.2910981697955</v>
      </c>
      <c r="Y134">
        <v>12.712026498896289</v>
      </c>
      <c r="Z134">
        <v>1.0522030579974153</v>
      </c>
      <c r="AB134">
        <v>0.24000339163112355</v>
      </c>
    </row>
    <row r="135" spans="1:28" x14ac:dyDescent="0.55000000000000004">
      <c r="A135" s="81">
        <v>40603</v>
      </c>
      <c r="B135" s="135">
        <v>559.81284681</v>
      </c>
      <c r="C135" s="30">
        <v>0</v>
      </c>
      <c r="D135" s="30">
        <v>5.267146646456991E-2</v>
      </c>
      <c r="E135" s="146">
        <v>293.589675</v>
      </c>
      <c r="F135" s="34">
        <v>0</v>
      </c>
      <c r="G135" s="34">
        <v>5.267146646456991E-2</v>
      </c>
      <c r="H135" s="135">
        <v>873.86889739999992</v>
      </c>
      <c r="I135" s="30">
        <v>2.0699999999999998</v>
      </c>
      <c r="J135" s="30">
        <v>3.3061765820386509E-2</v>
      </c>
      <c r="K135" s="146">
        <v>1.8422763393042307</v>
      </c>
      <c r="L135" s="34">
        <v>0</v>
      </c>
      <c r="M135" s="34">
        <v>5.267146646456991E-2</v>
      </c>
      <c r="N135" s="135">
        <v>5.483530690695769</v>
      </c>
      <c r="O135" s="30">
        <v>2.0699999999999998</v>
      </c>
      <c r="P135" s="139">
        <v>3.3061765820386509E-2</v>
      </c>
      <c r="Q135" s="148">
        <v>1734.5972262399998</v>
      </c>
      <c r="R135" s="151">
        <v>307.14019208571528</v>
      </c>
      <c r="S135" s="154">
        <v>1768.0057083747131</v>
      </c>
      <c r="V135">
        <v>4.4344834521887089</v>
      </c>
      <c r="W135">
        <v>7.9142044632034336</v>
      </c>
      <c r="X135">
        <v>12.180663879751474</v>
      </c>
      <c r="Y135">
        <v>12.899497175828856</v>
      </c>
      <c r="Z135">
        <v>1.0493845479583905</v>
      </c>
      <c r="AB135">
        <v>0.24132283454181316</v>
      </c>
    </row>
    <row r="136" spans="1:28" x14ac:dyDescent="0.55000000000000004">
      <c r="A136" s="81">
        <v>40634</v>
      </c>
      <c r="B136" s="135">
        <v>563.87024416999998</v>
      </c>
      <c r="C136" s="30">
        <v>0</v>
      </c>
      <c r="D136" s="30">
        <v>5.2761201098797013E-2</v>
      </c>
      <c r="E136" s="146">
        <v>295.34038500000003</v>
      </c>
      <c r="F136" s="34">
        <v>0</v>
      </c>
      <c r="G136" s="34">
        <v>5.2761201098797013E-2</v>
      </c>
      <c r="H136" s="135">
        <v>875.75603398999999</v>
      </c>
      <c r="I136" s="30">
        <v>2.15</v>
      </c>
      <c r="J136" s="30">
        <v>3.2395566922421147E-2</v>
      </c>
      <c r="K136" s="146">
        <v>1.8610552881706024</v>
      </c>
      <c r="L136" s="34">
        <v>0</v>
      </c>
      <c r="M136" s="34">
        <v>5.2761201098797013E-2</v>
      </c>
      <c r="N136" s="135">
        <v>5.5184813218293973</v>
      </c>
      <c r="O136" s="30">
        <v>2.15</v>
      </c>
      <c r="P136" s="139">
        <v>3.2395566922421147E-2</v>
      </c>
      <c r="Q136" s="148">
        <v>1742.3461997699997</v>
      </c>
      <c r="R136" s="151">
        <v>308.6790326257676</v>
      </c>
      <c r="S136" s="154">
        <v>1776.8638094282269</v>
      </c>
      <c r="V136">
        <v>6.1807400545862867</v>
      </c>
      <c r="W136">
        <v>5.4944612306160101</v>
      </c>
      <c r="X136">
        <v>14.094098871836014</v>
      </c>
      <c r="Y136">
        <v>14.711094471160013</v>
      </c>
      <c r="Z136">
        <v>1.0874648265485636</v>
      </c>
      <c r="AB136">
        <v>0.23966825090992713</v>
      </c>
    </row>
    <row r="137" spans="1:28" x14ac:dyDescent="0.55000000000000004">
      <c r="A137" s="81">
        <v>40664</v>
      </c>
      <c r="B137" s="135">
        <v>563.75530034000008</v>
      </c>
      <c r="C137" s="30">
        <v>0</v>
      </c>
      <c r="D137" s="30">
        <v>5.2312357846853674E-2</v>
      </c>
      <c r="E137" s="146">
        <v>293.261573</v>
      </c>
      <c r="F137" s="34">
        <v>0</v>
      </c>
      <c r="G137" s="34">
        <v>5.2312357846853674E-2</v>
      </c>
      <c r="H137" s="135">
        <v>861.03609229999995</v>
      </c>
      <c r="I137" s="30">
        <v>2.12</v>
      </c>
      <c r="J137" s="30">
        <v>3.222137983320697E-2</v>
      </c>
      <c r="K137" s="146">
        <v>1.8701526121912</v>
      </c>
      <c r="L137" s="34">
        <v>0</v>
      </c>
      <c r="M137" s="34">
        <v>5.2312357846853674E-2</v>
      </c>
      <c r="N137" s="135">
        <v>5.4908963378087998</v>
      </c>
      <c r="O137" s="30">
        <v>2.12</v>
      </c>
      <c r="P137" s="139">
        <v>3.222137983320697E-2</v>
      </c>
      <c r="Q137" s="148">
        <v>1725.4140145900001</v>
      </c>
      <c r="R137" s="151">
        <v>306.20305995527281</v>
      </c>
      <c r="S137" s="154">
        <v>1762.6112500823212</v>
      </c>
      <c r="V137">
        <v>-9.2119370367972806</v>
      </c>
      <c r="W137">
        <v>-11.058095330058881</v>
      </c>
      <c r="X137">
        <v>11.824833669466983</v>
      </c>
      <c r="Y137">
        <v>12.227239495767694</v>
      </c>
      <c r="Z137">
        <v>1.0646935752105158</v>
      </c>
      <c r="AB137">
        <v>0.23791761159701069</v>
      </c>
    </row>
    <row r="138" spans="1:28" x14ac:dyDescent="0.55000000000000004">
      <c r="A138" s="81">
        <v>40695</v>
      </c>
      <c r="B138" s="135">
        <v>561.29780001999995</v>
      </c>
      <c r="C138" s="30">
        <v>0</v>
      </c>
      <c r="D138" s="30">
        <v>5.114337223645507E-2</v>
      </c>
      <c r="E138" s="146">
        <v>306.23657600000001</v>
      </c>
      <c r="F138" s="34">
        <v>0</v>
      </c>
      <c r="G138" s="34">
        <v>5.114337223645507E-2</v>
      </c>
      <c r="H138" s="135">
        <v>911.44863135000003</v>
      </c>
      <c r="I138" s="30">
        <v>2.2000000000000002</v>
      </c>
      <c r="J138" s="30">
        <v>3.0268526425657079E-2</v>
      </c>
      <c r="K138" s="146">
        <v>1.9311618202439913</v>
      </c>
      <c r="L138" s="34">
        <v>0</v>
      </c>
      <c r="M138" s="34">
        <v>5.114337223645507E-2</v>
      </c>
      <c r="N138" s="135">
        <v>5.7476961797560087</v>
      </c>
      <c r="O138" s="30">
        <v>2.2000000000000002</v>
      </c>
      <c r="P138" s="139">
        <v>3.0268526425657079E-2</v>
      </c>
      <c r="Q138" s="148">
        <v>1786.66186537</v>
      </c>
      <c r="R138" s="151">
        <v>315.32469635973808</v>
      </c>
      <c r="S138" s="154">
        <v>1815.1185599309538</v>
      </c>
      <c r="V138">
        <v>42.22682586045601</v>
      </c>
      <c r="W138">
        <v>51.980741730617083</v>
      </c>
      <c r="X138">
        <v>13.077816233085482</v>
      </c>
      <c r="Y138">
        <v>13.750718166658515</v>
      </c>
      <c r="Z138">
        <v>1.1293865726224537</v>
      </c>
      <c r="AB138">
        <v>0.22906414169183931</v>
      </c>
    </row>
    <row r="139" spans="1:28" x14ac:dyDescent="0.55000000000000004">
      <c r="A139" s="81">
        <v>40725</v>
      </c>
      <c r="B139" s="135">
        <v>568.15583427000001</v>
      </c>
      <c r="C139" s="30">
        <v>0</v>
      </c>
      <c r="D139" s="30">
        <v>5.1413394042876114E-2</v>
      </c>
      <c r="E139" s="146">
        <v>315.435115</v>
      </c>
      <c r="F139" s="34">
        <v>0</v>
      </c>
      <c r="G139" s="34">
        <v>5.1413394042876114E-2</v>
      </c>
      <c r="H139" s="135">
        <v>882.22304497000005</v>
      </c>
      <c r="I139" s="30">
        <v>2.16</v>
      </c>
      <c r="J139" s="30">
        <v>3.0923923354202236E-2</v>
      </c>
      <c r="K139" s="146">
        <v>2.049788051642464</v>
      </c>
      <c r="L139" s="34">
        <v>0</v>
      </c>
      <c r="M139" s="34">
        <v>5.1413394042876114E-2</v>
      </c>
      <c r="N139" s="135">
        <v>5.7329389483575364</v>
      </c>
      <c r="O139" s="30">
        <v>2.16</v>
      </c>
      <c r="P139" s="139">
        <v>3.0923923354202236E-2</v>
      </c>
      <c r="Q139" s="148">
        <v>1773.5967212400001</v>
      </c>
      <c r="R139" s="151">
        <v>315.04188932145519</v>
      </c>
      <c r="S139" s="154">
        <v>1813.4906243141354</v>
      </c>
      <c r="V139">
        <v>-1.0709576583811442</v>
      </c>
      <c r="W139">
        <v>-8.430654035590301</v>
      </c>
      <c r="X139">
        <v>12.00598922038898</v>
      </c>
      <c r="Y139">
        <v>12.658974972197434</v>
      </c>
      <c r="Z139">
        <v>1.0814098280034621</v>
      </c>
      <c r="AB139">
        <v>0.23169261444613376</v>
      </c>
    </row>
    <row r="140" spans="1:28" x14ac:dyDescent="0.55000000000000004">
      <c r="A140" s="81">
        <v>40756</v>
      </c>
      <c r="B140" s="135">
        <v>561.10035501999994</v>
      </c>
      <c r="C140" s="30">
        <v>0</v>
      </c>
      <c r="D140" s="30">
        <v>5.0422561959927829E-2</v>
      </c>
      <c r="E140" s="146">
        <v>297.63256000000001</v>
      </c>
      <c r="F140" s="34">
        <v>0</v>
      </c>
      <c r="G140" s="34">
        <v>5.0422561959927829E-2</v>
      </c>
      <c r="H140" s="135">
        <v>904.22961257000009</v>
      </c>
      <c r="I140" s="30">
        <v>2.08</v>
      </c>
      <c r="J140" s="30">
        <v>3.0671351248694325E-2</v>
      </c>
      <c r="K140" s="146">
        <v>1.9415329052633152</v>
      </c>
      <c r="L140" s="34">
        <v>0</v>
      </c>
      <c r="M140" s="34">
        <v>5.0422561959927829E-2</v>
      </c>
      <c r="N140" s="135">
        <v>5.8985197947366865</v>
      </c>
      <c r="O140" s="30">
        <v>2.08</v>
      </c>
      <c r="P140" s="139">
        <v>3.0671351248694325E-2</v>
      </c>
      <c r="Q140" s="148">
        <v>1770.8025802900002</v>
      </c>
      <c r="R140" s="151">
        <v>312.48293185182968</v>
      </c>
      <c r="S140" s="154">
        <v>1798.7603756187013</v>
      </c>
      <c r="V140">
        <v>-9.3232451804701739</v>
      </c>
      <c r="W140">
        <v>-1.874196361381153</v>
      </c>
      <c r="X140">
        <v>11.852529267863243</v>
      </c>
      <c r="Y140">
        <v>12.564775149276652</v>
      </c>
      <c r="Z140">
        <v>1.0690443623640009</v>
      </c>
      <c r="AB140">
        <v>0.22821172946728971</v>
      </c>
    </row>
    <row r="141" spans="1:28" x14ac:dyDescent="0.55000000000000004">
      <c r="A141" s="81">
        <v>40787</v>
      </c>
      <c r="B141" s="135">
        <v>568.61636251999994</v>
      </c>
      <c r="C141" s="30">
        <v>0</v>
      </c>
      <c r="D141" s="30">
        <v>5.0151975683890578E-2</v>
      </c>
      <c r="E141" s="146">
        <v>309.52196800000002</v>
      </c>
      <c r="F141" s="34">
        <v>0</v>
      </c>
      <c r="G141" s="34">
        <v>5.0151975683890578E-2</v>
      </c>
      <c r="H141" s="135">
        <v>992.16091033999999</v>
      </c>
      <c r="I141" s="30">
        <v>2.19</v>
      </c>
      <c r="J141" s="30">
        <v>2.9350303951367784E-2</v>
      </c>
      <c r="K141" s="146">
        <v>1.8645044961542763</v>
      </c>
      <c r="L141" s="34">
        <v>0</v>
      </c>
      <c r="M141" s="34">
        <v>5.0151975683890578E-2</v>
      </c>
      <c r="N141" s="135">
        <v>5.9765983338457245</v>
      </c>
      <c r="O141" s="30">
        <v>2.19</v>
      </c>
      <c r="P141" s="139">
        <v>2.9350303951367784E-2</v>
      </c>
      <c r="Q141" s="148">
        <v>1878.1403436899998</v>
      </c>
      <c r="R141" s="151">
        <v>328.47506202078046</v>
      </c>
      <c r="S141" s="154">
        <v>1890.8166357772084</v>
      </c>
      <c r="V141">
        <v>82.017536124194706</v>
      </c>
      <c r="W141">
        <v>102.62580210590708</v>
      </c>
      <c r="X141">
        <v>15.971471320526209</v>
      </c>
      <c r="Y141">
        <v>17.545331582256551</v>
      </c>
      <c r="Z141">
        <v>1.1638752936327545</v>
      </c>
      <c r="AB141">
        <v>0.22354671187695188</v>
      </c>
    </row>
    <row r="142" spans="1:28" x14ac:dyDescent="0.55000000000000004">
      <c r="A142" s="81">
        <v>40817</v>
      </c>
      <c r="B142" s="135">
        <v>575.63486569000008</v>
      </c>
      <c r="C142" s="30">
        <v>0</v>
      </c>
      <c r="D142" s="30">
        <v>5.024218824199829E-2</v>
      </c>
      <c r="E142" s="146">
        <v>297.65976999999998</v>
      </c>
      <c r="F142" s="34">
        <v>0</v>
      </c>
      <c r="G142" s="34">
        <v>5.024218824199829E-2</v>
      </c>
      <c r="H142" s="135">
        <v>979.06171986000004</v>
      </c>
      <c r="I142" s="30">
        <v>2.44</v>
      </c>
      <c r="J142" s="30">
        <v>2.7068097635103049E-2</v>
      </c>
      <c r="K142" s="146">
        <v>1.8710378884535595</v>
      </c>
      <c r="L142" s="34">
        <v>0</v>
      </c>
      <c r="M142" s="34">
        <v>5.024218824199829E-2</v>
      </c>
      <c r="N142" s="135">
        <v>6.1542128215464409</v>
      </c>
      <c r="O142" s="30">
        <v>2.44</v>
      </c>
      <c r="P142" s="139">
        <v>2.7068097635103049E-2</v>
      </c>
      <c r="Q142" s="148">
        <v>1860.3816062600001</v>
      </c>
      <c r="R142" s="151">
        <v>325.71824414332326</v>
      </c>
      <c r="S142" s="154">
        <v>1874.947433797503</v>
      </c>
      <c r="V142">
        <v>-9.6192002608973652</v>
      </c>
      <c r="W142">
        <v>-10.774715198304708</v>
      </c>
      <c r="X142">
        <v>14.642840377842958</v>
      </c>
      <c r="Y142">
        <v>16.215748678158182</v>
      </c>
      <c r="Z142">
        <v>1.292168696816824</v>
      </c>
      <c r="AB142">
        <v>0.21686890692332464</v>
      </c>
    </row>
    <row r="143" spans="1:28" x14ac:dyDescent="0.55000000000000004">
      <c r="A143" s="81">
        <v>40848</v>
      </c>
      <c r="B143" s="135">
        <v>588.59949291999999</v>
      </c>
      <c r="C143" s="30">
        <v>0</v>
      </c>
      <c r="D143" s="30">
        <v>5.0332383665716997E-2</v>
      </c>
      <c r="E143" s="146">
        <v>320.99601799999999</v>
      </c>
      <c r="F143" s="34">
        <v>0</v>
      </c>
      <c r="G143" s="34">
        <v>5.0332383665716997E-2</v>
      </c>
      <c r="H143" s="135">
        <v>978.67910886000004</v>
      </c>
      <c r="I143" s="30">
        <v>2.2200000000000002</v>
      </c>
      <c r="J143" s="30">
        <v>2.9249762583095914E-2</v>
      </c>
      <c r="K143" s="146">
        <v>1.9904164703623954</v>
      </c>
      <c r="L143" s="34">
        <v>0</v>
      </c>
      <c r="M143" s="34">
        <v>5.0332383665716997E-2</v>
      </c>
      <c r="N143" s="135">
        <v>6.0685457396376048</v>
      </c>
      <c r="O143" s="30">
        <v>2.2200000000000002</v>
      </c>
      <c r="P143" s="139">
        <v>2.9249762583095914E-2</v>
      </c>
      <c r="Q143" s="148">
        <v>1896.3335819899999</v>
      </c>
      <c r="R143" s="151">
        <v>333.97445576079656</v>
      </c>
      <c r="S143" s="154">
        <v>1922.4730577483035</v>
      </c>
      <c r="V143">
        <v>35.037375924951661</v>
      </c>
      <c r="W143">
        <v>25.820784427114106</v>
      </c>
      <c r="X143">
        <v>14.605439699810674</v>
      </c>
      <c r="Y143">
        <v>15.296589194886856</v>
      </c>
      <c r="Z143">
        <v>1.1528244893058712</v>
      </c>
      <c r="AB143">
        <v>0.22362766509446041</v>
      </c>
    </row>
    <row r="144" spans="1:28" x14ac:dyDescent="0.55000000000000004">
      <c r="A144" s="81">
        <v>40878</v>
      </c>
      <c r="B144" s="135">
        <v>665.52515573000005</v>
      </c>
      <c r="C144" s="30">
        <v>0</v>
      </c>
      <c r="D144" s="30">
        <v>5.0332383665716997E-2</v>
      </c>
      <c r="E144" s="146">
        <v>341.11251099999998</v>
      </c>
      <c r="F144" s="34">
        <v>0</v>
      </c>
      <c r="G144" s="34">
        <v>5.0332383665716997E-2</v>
      </c>
      <c r="H144" s="135">
        <v>1066.2895816600001</v>
      </c>
      <c r="I144" s="30">
        <v>2.13</v>
      </c>
      <c r="J144" s="30">
        <v>3.0104463437796773E-2</v>
      </c>
      <c r="K144" s="146">
        <v>2.0841544514931889</v>
      </c>
      <c r="L144" s="34">
        <v>0</v>
      </c>
      <c r="M144" s="34">
        <v>5.0332383665716997E-2</v>
      </c>
      <c r="N144" s="135">
        <v>6.5148949585068108</v>
      </c>
      <c r="O144" s="30">
        <v>2.13</v>
      </c>
      <c r="P144" s="139">
        <v>3.0104463437796773E-2</v>
      </c>
      <c r="Q144" s="148">
        <v>2081.5262978000005</v>
      </c>
      <c r="R144" s="151">
        <v>367.33446634303641</v>
      </c>
      <c r="S144" s="154">
        <v>2114.5048746860912</v>
      </c>
      <c r="V144">
        <v>213.45928773714792</v>
      </c>
      <c r="W144">
        <v>205.91867752333894</v>
      </c>
      <c r="X144">
        <v>12.376985901879589</v>
      </c>
      <c r="Y144">
        <v>12.791619089779616</v>
      </c>
      <c r="Z144">
        <v>1.0977874925781883</v>
      </c>
      <c r="AB144">
        <v>0.22613608160684087</v>
      </c>
    </row>
    <row r="145" spans="1:28" x14ac:dyDescent="0.55000000000000004">
      <c r="A145" s="81">
        <v>40909</v>
      </c>
      <c r="B145" s="135">
        <v>639.25186312999995</v>
      </c>
      <c r="C145" s="30">
        <v>0</v>
      </c>
      <c r="D145" s="30">
        <v>5.024218824199829E-2</v>
      </c>
      <c r="E145" s="146">
        <v>338.77751999999998</v>
      </c>
      <c r="F145" s="34">
        <v>0</v>
      </c>
      <c r="G145" s="34">
        <v>5.024218824199829E-2</v>
      </c>
      <c r="H145" s="135">
        <v>990.45900296000002</v>
      </c>
      <c r="I145" s="30">
        <v>2.21</v>
      </c>
      <c r="J145" s="30">
        <v>2.9252540602146451E-2</v>
      </c>
      <c r="K145" s="146">
        <v>2.1756485929654286</v>
      </c>
      <c r="L145" s="34">
        <v>0</v>
      </c>
      <c r="M145" s="34">
        <v>5.024218824199829E-2</v>
      </c>
      <c r="N145" s="135">
        <v>6.3607843170345708</v>
      </c>
      <c r="O145" s="30">
        <v>2.21</v>
      </c>
      <c r="P145" s="139">
        <v>2.9252540602146451E-2</v>
      </c>
      <c r="Q145" s="148">
        <v>1977.024819</v>
      </c>
      <c r="R145" s="151">
        <v>350.9216823893866</v>
      </c>
      <c r="S145" s="154">
        <v>2020.0271851225075</v>
      </c>
      <c r="V145">
        <v>-42.219368858015095</v>
      </c>
      <c r="W145">
        <v>-46.103243377892753</v>
      </c>
      <c r="X145">
        <v>13.044959695509473</v>
      </c>
      <c r="Y145">
        <v>13.418168850540901</v>
      </c>
      <c r="Z145">
        <v>1.11428632999991</v>
      </c>
      <c r="AB145">
        <v>0.22343206748029357</v>
      </c>
    </row>
    <row r="146" spans="1:28" x14ac:dyDescent="0.55000000000000004">
      <c r="A146" s="81">
        <v>40940</v>
      </c>
      <c r="B146" s="135">
        <v>634.67664819000004</v>
      </c>
      <c r="C146" s="30">
        <v>0</v>
      </c>
      <c r="D146" s="30">
        <v>5.0151975683890578E-2</v>
      </c>
      <c r="E146" s="146">
        <v>327.45723199999998</v>
      </c>
      <c r="F146" s="34">
        <v>0</v>
      </c>
      <c r="G146" s="34">
        <v>5.0151975683890578E-2</v>
      </c>
      <c r="H146" s="135">
        <v>967.37535605999994</v>
      </c>
      <c r="I146" s="30">
        <v>2.1800000000000002</v>
      </c>
      <c r="J146" s="30">
        <v>2.9445288753799391E-2</v>
      </c>
      <c r="K146" s="146">
        <v>2.1643893505335772</v>
      </c>
      <c r="L146" s="34">
        <v>0</v>
      </c>
      <c r="M146" s="34">
        <v>5.0151975683890578E-2</v>
      </c>
      <c r="N146" s="135">
        <v>6.3940469594664231</v>
      </c>
      <c r="O146" s="30">
        <v>2.1800000000000002</v>
      </c>
      <c r="P146" s="139">
        <v>2.9445288753799391E-2</v>
      </c>
      <c r="Q146" s="148">
        <v>1938.0676725599999</v>
      </c>
      <c r="R146" s="151">
        <v>344.32456594982773</v>
      </c>
      <c r="S146" s="154">
        <v>1982.0518897215795</v>
      </c>
      <c r="V146">
        <v>-20.366891130460019</v>
      </c>
      <c r="W146">
        <v>-21.244336728055035</v>
      </c>
      <c r="X146">
        <v>11.789623447037823</v>
      </c>
      <c r="Y146">
        <v>11.726338495721844</v>
      </c>
      <c r="Z146">
        <v>1.0953267156963618</v>
      </c>
      <c r="AB146">
        <v>0.22372607776339282</v>
      </c>
    </row>
    <row r="147" spans="1:28" x14ac:dyDescent="0.55000000000000004">
      <c r="A147" s="81">
        <v>40969</v>
      </c>
      <c r="B147" s="135">
        <v>642.79826152999999</v>
      </c>
      <c r="C147" s="30">
        <v>0</v>
      </c>
      <c r="D147" s="30">
        <v>5.0061745986510878E-2</v>
      </c>
      <c r="E147" s="146">
        <v>358.56795</v>
      </c>
      <c r="F147" s="34">
        <v>0</v>
      </c>
      <c r="G147" s="34">
        <v>5.0061745986510878E-2</v>
      </c>
      <c r="H147" s="135">
        <v>1015.67886435</v>
      </c>
      <c r="I147" s="30">
        <v>2.09</v>
      </c>
      <c r="J147" s="30">
        <v>3.0208036477628951E-2</v>
      </c>
      <c r="K147" s="146">
        <v>2.250631874346551</v>
      </c>
      <c r="L147" s="34">
        <v>0</v>
      </c>
      <c r="M147" s="34">
        <v>5.0061745986510878E-2</v>
      </c>
      <c r="N147" s="135">
        <v>6.3751353856534498</v>
      </c>
      <c r="O147" s="30">
        <v>2.09</v>
      </c>
      <c r="P147" s="139">
        <v>3.0208036477628951E-2</v>
      </c>
      <c r="Q147" s="148">
        <v>2025.67084314</v>
      </c>
      <c r="R147" s="151">
        <v>359.50268972195028</v>
      </c>
      <c r="S147" s="154">
        <v>2069.4224461092035</v>
      </c>
      <c r="V147">
        <v>67.806826412398635</v>
      </c>
      <c r="W147">
        <v>69.980567495029149</v>
      </c>
      <c r="X147">
        <v>15.741736387589977</v>
      </c>
      <c r="Y147">
        <v>15.512568607083299</v>
      </c>
      <c r="Z147">
        <v>1.0545113322243163</v>
      </c>
      <c r="AB147">
        <v>0.2256368542086617</v>
      </c>
    </row>
    <row r="148" spans="1:28" x14ac:dyDescent="0.55000000000000004">
      <c r="A148" s="81">
        <v>41000</v>
      </c>
      <c r="B148" s="135">
        <v>646.47093559000007</v>
      </c>
      <c r="C148" s="30">
        <v>0</v>
      </c>
      <c r="D148" s="30">
        <v>5.0332383665716997E-2</v>
      </c>
      <c r="E148" s="146">
        <v>345.49397299999998</v>
      </c>
      <c r="F148" s="34">
        <v>0</v>
      </c>
      <c r="G148" s="34">
        <v>5.0332383665716997E-2</v>
      </c>
      <c r="H148" s="135">
        <v>992.64609753000002</v>
      </c>
      <c r="I148" s="30">
        <v>2.16</v>
      </c>
      <c r="J148" s="30">
        <v>2.9819563152896484E-2</v>
      </c>
      <c r="K148" s="146">
        <v>2.2738917599055339</v>
      </c>
      <c r="L148" s="34">
        <v>0</v>
      </c>
      <c r="M148" s="34">
        <v>5.0332383665716997E-2</v>
      </c>
      <c r="N148" s="135">
        <v>6.5331668800944671</v>
      </c>
      <c r="O148" s="30">
        <v>2.16</v>
      </c>
      <c r="P148" s="139">
        <v>2.9819563152896484E-2</v>
      </c>
      <c r="Q148" s="148">
        <v>1993.4180647600003</v>
      </c>
      <c r="R148" s="151">
        <v>354.36981121918529</v>
      </c>
      <c r="S148" s="154">
        <v>2039.8758132453752</v>
      </c>
      <c r="V148">
        <v>-15.849853123712155</v>
      </c>
      <c r="W148">
        <v>-17.51895573838609</v>
      </c>
      <c r="X148">
        <v>13.803902463448114</v>
      </c>
      <c r="Y148">
        <v>13.461819015918053</v>
      </c>
      <c r="Z148">
        <v>1.0826766593918906</v>
      </c>
      <c r="AB148">
        <v>0.22529429822483926</v>
      </c>
    </row>
    <row r="149" spans="1:28" x14ac:dyDescent="0.55000000000000004">
      <c r="A149" s="81">
        <v>41030</v>
      </c>
      <c r="B149" s="135">
        <v>656.62353470000005</v>
      </c>
      <c r="C149" s="30">
        <v>0</v>
      </c>
      <c r="D149" s="30">
        <v>4.9971499144974348E-2</v>
      </c>
      <c r="E149" s="146">
        <v>342.062251</v>
      </c>
      <c r="F149" s="34">
        <v>0</v>
      </c>
      <c r="G149" s="34">
        <v>4.9971499144974348E-2</v>
      </c>
      <c r="H149" s="135">
        <v>1017.15592469</v>
      </c>
      <c r="I149" s="30">
        <v>2.17</v>
      </c>
      <c r="J149" s="30">
        <v>2.9355880676420289E-2</v>
      </c>
      <c r="K149" s="146">
        <v>2.1927972688001884</v>
      </c>
      <c r="L149" s="34">
        <v>0</v>
      </c>
      <c r="M149" s="34">
        <v>4.9971499144974348E-2</v>
      </c>
      <c r="N149" s="135">
        <v>6.5204994911998106</v>
      </c>
      <c r="O149" s="30">
        <v>2.17</v>
      </c>
      <c r="P149" s="139">
        <v>2.9355880676420289E-2</v>
      </c>
      <c r="Q149" s="148">
        <v>2024.5550071500002</v>
      </c>
      <c r="R149" s="151">
        <v>359.08927032172215</v>
      </c>
      <c r="S149" s="154">
        <v>2067.0426603358319</v>
      </c>
      <c r="V149">
        <v>17.205646620917726</v>
      </c>
      <c r="W149">
        <v>20.440984610645032</v>
      </c>
      <c r="X149">
        <v>15.932254492945663</v>
      </c>
      <c r="Y149">
        <v>15.988289671060407</v>
      </c>
      <c r="Z149">
        <v>1.0972178244740673</v>
      </c>
      <c r="AB149">
        <v>0.22297053359695732</v>
      </c>
    </row>
    <row r="150" spans="1:28" x14ac:dyDescent="0.55000000000000004">
      <c r="A150" s="81">
        <v>41061</v>
      </c>
      <c r="B150" s="135">
        <v>669.51973192999992</v>
      </c>
      <c r="C150" s="30">
        <v>0</v>
      </c>
      <c r="D150" s="30">
        <v>4.9971499144974348E-2</v>
      </c>
      <c r="E150" s="146">
        <v>357.88506599999999</v>
      </c>
      <c r="F150" s="34">
        <v>0</v>
      </c>
      <c r="G150" s="34">
        <v>4.9971499144974348E-2</v>
      </c>
      <c r="H150" s="135">
        <v>1067.5005460499999</v>
      </c>
      <c r="I150" s="30">
        <v>2.16</v>
      </c>
      <c r="J150" s="30">
        <v>2.9450883526505791E-2</v>
      </c>
      <c r="K150" s="146">
        <v>2.1915630970174682</v>
      </c>
      <c r="L150" s="34">
        <v>0</v>
      </c>
      <c r="M150" s="34">
        <v>4.9971499144974348E-2</v>
      </c>
      <c r="N150" s="135">
        <v>6.5370003529825302</v>
      </c>
      <c r="O150" s="30">
        <v>2.16</v>
      </c>
      <c r="P150" s="139">
        <v>2.9450883526505791E-2</v>
      </c>
      <c r="Q150" s="148">
        <v>2103.6339074299999</v>
      </c>
      <c r="R150" s="151">
        <v>372.15862094701066</v>
      </c>
      <c r="S150" s="154">
        <v>2142.2743854752503</v>
      </c>
      <c r="V150">
        <v>53.570522933227572</v>
      </c>
      <c r="W150">
        <v>58.3751269356666</v>
      </c>
      <c r="X150">
        <v>16.571727375655509</v>
      </c>
      <c r="Y150">
        <v>16.331728224813968</v>
      </c>
      <c r="Z150">
        <v>1.1028159852512935</v>
      </c>
      <c r="AB150">
        <v>0.22324305734346561</v>
      </c>
    </row>
    <row r="151" spans="1:28" x14ac:dyDescent="0.55000000000000004">
      <c r="A151" s="81">
        <v>41091</v>
      </c>
      <c r="B151" s="135">
        <v>660.88932097000009</v>
      </c>
      <c r="C151" s="30">
        <v>0</v>
      </c>
      <c r="D151" s="30">
        <v>5.0151975683890578E-2</v>
      </c>
      <c r="E151" s="146">
        <v>346.68599599999999</v>
      </c>
      <c r="F151" s="34">
        <v>0</v>
      </c>
      <c r="G151" s="34">
        <v>5.0151975683890578E-2</v>
      </c>
      <c r="H151" s="135">
        <v>1029.16815907</v>
      </c>
      <c r="I151" s="30">
        <v>2.21</v>
      </c>
      <c r="J151" s="30">
        <v>2.9160334346504561E-2</v>
      </c>
      <c r="K151" s="146">
        <v>2.2526429413667914</v>
      </c>
      <c r="L151" s="34">
        <v>0</v>
      </c>
      <c r="M151" s="34">
        <v>5.0151975683890578E-2</v>
      </c>
      <c r="N151" s="135">
        <v>6.687170568633209</v>
      </c>
      <c r="O151" s="30">
        <v>2.21</v>
      </c>
      <c r="P151" s="139">
        <v>2.9160334346504561E-2</v>
      </c>
      <c r="Q151" s="148">
        <v>2045.6832895500002</v>
      </c>
      <c r="R151" s="151">
        <v>362.70618673607737</v>
      </c>
      <c r="S151" s="154">
        <v>2087.8628884664104</v>
      </c>
      <c r="V151">
        <v>-26.561709858952053</v>
      </c>
      <c r="W151">
        <v>-28.481429956473605</v>
      </c>
      <c r="X151">
        <v>14.088749163333159</v>
      </c>
      <c r="Y151">
        <v>14.272232993467604</v>
      </c>
      <c r="Z151">
        <v>1.1190589912893882</v>
      </c>
      <c r="AB151">
        <v>0.22290977654618799</v>
      </c>
    </row>
    <row r="152" spans="1:28" x14ac:dyDescent="0.55000000000000004">
      <c r="A152" s="81">
        <v>41122</v>
      </c>
      <c r="B152" s="135">
        <v>658.0744531900001</v>
      </c>
      <c r="C152" s="30">
        <v>0</v>
      </c>
      <c r="D152" s="30">
        <v>5.024218824199829E-2</v>
      </c>
      <c r="E152" s="146">
        <v>353.702945</v>
      </c>
      <c r="F152" s="34">
        <v>0</v>
      </c>
      <c r="G152" s="34">
        <v>5.024218824199829E-2</v>
      </c>
      <c r="H152" s="135">
        <v>1044.70200815</v>
      </c>
      <c r="I152" s="30">
        <v>2.15</v>
      </c>
      <c r="J152" s="30">
        <v>2.9822395289201255E-2</v>
      </c>
      <c r="K152" s="146">
        <v>2.2969092894533394</v>
      </c>
      <c r="L152" s="34">
        <v>0</v>
      </c>
      <c r="M152" s="34">
        <v>5.024218824199829E-2</v>
      </c>
      <c r="N152" s="135">
        <v>6.7841836805466613</v>
      </c>
      <c r="O152" s="30">
        <v>2.15</v>
      </c>
      <c r="P152" s="139">
        <v>2.9822395289201255E-2</v>
      </c>
      <c r="Q152" s="148">
        <v>2065.5604993099996</v>
      </c>
      <c r="R152" s="151">
        <v>365.71585026511707</v>
      </c>
      <c r="S152" s="154">
        <v>2105.1875579064313</v>
      </c>
      <c r="V152">
        <v>10.424600610409019</v>
      </c>
      <c r="W152">
        <v>12.303752097091781</v>
      </c>
      <c r="X152">
        <v>15.73068168671341</v>
      </c>
      <c r="Y152">
        <v>15.396873881314743</v>
      </c>
      <c r="Z152">
        <v>1.0944706355446181</v>
      </c>
      <c r="AB152">
        <v>0.22505764801278802</v>
      </c>
    </row>
    <row r="153" spans="1:28" x14ac:dyDescent="0.55000000000000004">
      <c r="A153" s="81">
        <v>41153</v>
      </c>
      <c r="B153" s="135">
        <v>647.57054340999991</v>
      </c>
      <c r="C153" s="30">
        <v>0</v>
      </c>
      <c r="D153" s="30">
        <v>5.0332383665716997E-2</v>
      </c>
      <c r="E153" s="146">
        <v>353.23241200000001</v>
      </c>
      <c r="F153" s="34">
        <v>0</v>
      </c>
      <c r="G153" s="34">
        <v>5.0332383665716997E-2</v>
      </c>
      <c r="H153" s="135">
        <v>1066.32583249</v>
      </c>
      <c r="I153" s="30">
        <v>2.17</v>
      </c>
      <c r="J153" s="30">
        <v>2.9724596391263059E-2</v>
      </c>
      <c r="K153" s="146">
        <v>2.2334321158110555</v>
      </c>
      <c r="L153" s="34">
        <v>0</v>
      </c>
      <c r="M153" s="34">
        <v>5.0332383665716997E-2</v>
      </c>
      <c r="N153" s="135">
        <v>6.7422079041889438</v>
      </c>
      <c r="O153" s="30">
        <v>2.17</v>
      </c>
      <c r="P153" s="139">
        <v>2.9724596391263059E-2</v>
      </c>
      <c r="Q153" s="148">
        <v>2076.10442792</v>
      </c>
      <c r="R153" s="151">
        <v>366.10466894368147</v>
      </c>
      <c r="S153" s="154">
        <v>2107.4257333746314</v>
      </c>
      <c r="V153">
        <v>1.2832925350318547</v>
      </c>
      <c r="W153">
        <v>6.3004980011574618</v>
      </c>
      <c r="X153">
        <v>10.845835289493788</v>
      </c>
      <c r="Y153">
        <v>10.021115811154147</v>
      </c>
      <c r="Z153">
        <v>1.1215994804212803</v>
      </c>
      <c r="AB153">
        <v>0.22502233289294016</v>
      </c>
    </row>
    <row r="154" spans="1:28" x14ac:dyDescent="0.55000000000000004">
      <c r="A154" s="81">
        <v>41183</v>
      </c>
      <c r="B154" s="135">
        <v>649.64476321000006</v>
      </c>
      <c r="C154" s="30">
        <v>0</v>
      </c>
      <c r="D154" s="30">
        <v>5.0512723129510072E-2</v>
      </c>
      <c r="E154" s="146">
        <v>357.32368300000002</v>
      </c>
      <c r="F154" s="34">
        <v>0</v>
      </c>
      <c r="G154" s="34">
        <v>5.0512723129510072E-2</v>
      </c>
      <c r="H154" s="135">
        <v>1035.8841191699998</v>
      </c>
      <c r="I154" s="30">
        <v>2.06</v>
      </c>
      <c r="J154" s="30">
        <v>3.0953285225977976E-2</v>
      </c>
      <c r="K154" s="146">
        <v>2.3258117828182869</v>
      </c>
      <c r="L154" s="34">
        <v>0</v>
      </c>
      <c r="M154" s="34">
        <v>5.0512723129510072E-2</v>
      </c>
      <c r="N154" s="135">
        <v>6.7425463371817109</v>
      </c>
      <c r="O154" s="30">
        <v>2.06</v>
      </c>
      <c r="P154" s="139">
        <v>3.0953285225977976E-2</v>
      </c>
      <c r="Q154" s="148">
        <v>2051.9209235000003</v>
      </c>
      <c r="R154" s="151">
        <v>363.42763955008394</v>
      </c>
      <c r="S154" s="154">
        <v>2092.0158216427062</v>
      </c>
      <c r="V154">
        <v>-8.4302073813379845</v>
      </c>
      <c r="W154">
        <v>-13.116540815738976</v>
      </c>
      <c r="X154">
        <v>10.954748537942205</v>
      </c>
      <c r="Y154">
        <v>9.7994758922303582</v>
      </c>
      <c r="Z154">
        <v>1.0467318239931158</v>
      </c>
      <c r="AB154">
        <v>0.22908252678557303</v>
      </c>
    </row>
    <row r="155" spans="1:28" x14ac:dyDescent="0.55000000000000004">
      <c r="A155" s="81">
        <v>41214</v>
      </c>
      <c r="B155" s="135">
        <v>669.49767479999991</v>
      </c>
      <c r="C155" s="30">
        <v>0</v>
      </c>
      <c r="D155" s="30">
        <v>5.0692994114296563E-2</v>
      </c>
      <c r="E155" s="146">
        <v>387.26514500000002</v>
      </c>
      <c r="F155" s="34">
        <v>0</v>
      </c>
      <c r="G155" s="34">
        <v>5.0692994114296563E-2</v>
      </c>
      <c r="H155" s="135">
        <v>1068.8302321900001</v>
      </c>
      <c r="I155" s="30">
        <v>2.08</v>
      </c>
      <c r="J155" s="30">
        <v>3.0947408391873928E-2</v>
      </c>
      <c r="K155" s="146">
        <v>2.4643789412204935</v>
      </c>
      <c r="L155" s="34">
        <v>0</v>
      </c>
      <c r="M155" s="34">
        <v>5.0692994114296563E-2</v>
      </c>
      <c r="N155" s="135">
        <v>6.8015486287795062</v>
      </c>
      <c r="O155" s="30">
        <v>2.08</v>
      </c>
      <c r="P155" s="139">
        <v>3.0947408391873928E-2</v>
      </c>
      <c r="Q155" s="148">
        <v>2134.8589795600001</v>
      </c>
      <c r="R155" s="151">
        <v>378.90075757085907</v>
      </c>
      <c r="S155" s="154">
        <v>2181.0844674663417</v>
      </c>
      <c r="V155">
        <v>64.926424075560448</v>
      </c>
      <c r="W155">
        <v>60.880300950986019</v>
      </c>
      <c r="X155">
        <v>12.620980712392349</v>
      </c>
      <c r="Y155">
        <v>11.847826454536925</v>
      </c>
      <c r="Z155">
        <v>1.0479915186548654</v>
      </c>
      <c r="AB155">
        <v>0.22956780215859549</v>
      </c>
    </row>
    <row r="156" spans="1:28" x14ac:dyDescent="0.55000000000000004">
      <c r="A156" s="81">
        <v>41244</v>
      </c>
      <c r="B156" s="135">
        <v>733.45172509999998</v>
      </c>
      <c r="C156" s="30">
        <v>0</v>
      </c>
      <c r="D156" s="30">
        <v>5.0692994114296563E-2</v>
      </c>
      <c r="E156" s="146">
        <v>393.230839</v>
      </c>
      <c r="F156" s="34">
        <v>0</v>
      </c>
      <c r="G156" s="34">
        <v>5.0692994114296563E-2</v>
      </c>
      <c r="H156" s="135">
        <v>1141.7318967399999</v>
      </c>
      <c r="I156" s="30">
        <v>1.96</v>
      </c>
      <c r="J156" s="30">
        <v>3.2086576798936776E-2</v>
      </c>
      <c r="K156" s="146">
        <v>2.5004061279988501</v>
      </c>
      <c r="L156" s="34">
        <v>0</v>
      </c>
      <c r="M156" s="34">
        <v>5.0692994114296563E-2</v>
      </c>
      <c r="N156" s="135">
        <v>7.2598411620011483</v>
      </c>
      <c r="O156" s="30">
        <v>1.96</v>
      </c>
      <c r="P156" s="139">
        <v>3.2086576798936776E-2</v>
      </c>
      <c r="Q156" s="148">
        <v>2278.17470813</v>
      </c>
      <c r="R156" s="151">
        <v>404.23949983094155</v>
      </c>
      <c r="S156" s="154">
        <v>2326.943075728067</v>
      </c>
      <c r="V156">
        <v>117.4499395574276</v>
      </c>
      <c r="W156">
        <v>118.07907830349666</v>
      </c>
      <c r="X156">
        <v>9.5734738217274185</v>
      </c>
      <c r="Y156">
        <v>9.0273134097061281</v>
      </c>
      <c r="Z156">
        <v>0.98852111659884834</v>
      </c>
      <c r="AB156">
        <v>0.23280475397042064</v>
      </c>
    </row>
    <row r="157" spans="1:28" x14ac:dyDescent="0.55000000000000004">
      <c r="A157" s="81">
        <v>41275</v>
      </c>
      <c r="B157" s="135">
        <v>695.95094465</v>
      </c>
      <c r="C157" s="30">
        <v>0</v>
      </c>
      <c r="D157" s="30">
        <v>5.0692994114296563E-2</v>
      </c>
      <c r="E157" s="146">
        <v>395.48022600000002</v>
      </c>
      <c r="F157" s="34">
        <v>0</v>
      </c>
      <c r="G157" s="34">
        <v>5.0692994114296563E-2</v>
      </c>
      <c r="H157" s="135">
        <v>1072.2841960999999</v>
      </c>
      <c r="I157" s="30">
        <v>2.1</v>
      </c>
      <c r="J157" s="30">
        <v>3.0757546990696789E-2</v>
      </c>
      <c r="K157" s="146">
        <v>2.5743148061306154</v>
      </c>
      <c r="L157" s="34">
        <v>0</v>
      </c>
      <c r="M157" s="34">
        <v>5.0692994114296563E-2</v>
      </c>
      <c r="N157" s="135">
        <v>6.979861193869386</v>
      </c>
      <c r="O157" s="30">
        <v>2.1</v>
      </c>
      <c r="P157" s="139">
        <v>3.0757546990696789E-2</v>
      </c>
      <c r="Q157" s="148">
        <v>2173.2695427499998</v>
      </c>
      <c r="R157" s="151">
        <v>387.03052275177612</v>
      </c>
      <c r="S157" s="154">
        <v>2227.882221775214</v>
      </c>
      <c r="V157">
        <v>-40.66955249816607</v>
      </c>
      <c r="W157">
        <v>-43.203861382262744</v>
      </c>
      <c r="X157">
        <v>9.7940488605775755</v>
      </c>
      <c r="Y157">
        <v>9.4639637365109941</v>
      </c>
      <c r="Z157">
        <v>1.0428777819474755</v>
      </c>
      <c r="AB157">
        <v>0.22906185269961429</v>
      </c>
    </row>
    <row r="158" spans="1:28" x14ac:dyDescent="0.55000000000000004">
      <c r="A158" s="81">
        <v>41306</v>
      </c>
      <c r="B158" s="135">
        <v>686.55050071000005</v>
      </c>
      <c r="C158" s="30">
        <v>0</v>
      </c>
      <c r="D158" s="30">
        <v>5.0512723129510072E-2</v>
      </c>
      <c r="E158" s="146">
        <v>388.63443599999999</v>
      </c>
      <c r="F158" s="34">
        <v>0</v>
      </c>
      <c r="G158" s="34">
        <v>5.0512723129510072E-2</v>
      </c>
      <c r="H158" s="135">
        <v>1069.4166607</v>
      </c>
      <c r="I158" s="30">
        <v>2.13</v>
      </c>
      <c r="J158" s="30">
        <v>3.0288644132168634E-2</v>
      </c>
      <c r="K158" s="146">
        <v>2.5409503235900521</v>
      </c>
      <c r="L158" s="34">
        <v>0</v>
      </c>
      <c r="M158" s="34">
        <v>5.0512723129510072E-2</v>
      </c>
      <c r="N158" s="135">
        <v>6.9920067764099469</v>
      </c>
      <c r="O158" s="30">
        <v>2.13</v>
      </c>
      <c r="P158" s="139">
        <v>3.0288644132168634E-2</v>
      </c>
      <c r="Q158" s="148">
        <v>2154.1345545100003</v>
      </c>
      <c r="R158" s="151">
        <v>383.03778148968615</v>
      </c>
      <c r="S158" s="154">
        <v>2204.8986151833801</v>
      </c>
      <c r="V158">
        <v>-11.700801455063948</v>
      </c>
      <c r="W158">
        <v>-10.068713935452411</v>
      </c>
      <c r="X158">
        <v>10.654891228279872</v>
      </c>
      <c r="Y158">
        <v>10.569761243749731</v>
      </c>
      <c r="Z158">
        <v>1.0643487691725397</v>
      </c>
      <c r="AB158">
        <v>0.22724084311654758</v>
      </c>
    </row>
    <row r="159" spans="1:28" x14ac:dyDescent="0.55000000000000004">
      <c r="A159" s="81">
        <v>41334</v>
      </c>
      <c r="B159" s="135">
        <v>691.56411360000004</v>
      </c>
      <c r="C159" s="30">
        <v>0</v>
      </c>
      <c r="D159" s="30">
        <v>4.7437607163269196E-2</v>
      </c>
      <c r="E159" s="146">
        <v>393.57478400000002</v>
      </c>
      <c r="F159" s="34">
        <v>0</v>
      </c>
      <c r="G159" s="34">
        <v>4.7437607163269196E-2</v>
      </c>
      <c r="H159" s="135">
        <v>1080.0751029</v>
      </c>
      <c r="I159" s="30">
        <v>2.08</v>
      </c>
      <c r="J159" s="30">
        <v>2.7624309392265196E-2</v>
      </c>
      <c r="K159" s="146">
        <v>2.5526440393103806</v>
      </c>
      <c r="L159" s="34">
        <v>0</v>
      </c>
      <c r="M159" s="34">
        <v>4.7437607163269196E-2</v>
      </c>
      <c r="N159" s="135">
        <v>7.0051420606896189</v>
      </c>
      <c r="O159" s="30">
        <v>2.08</v>
      </c>
      <c r="P159" s="139">
        <v>2.7624309392265196E-2</v>
      </c>
      <c r="Q159" s="148">
        <v>2174.7717866000003</v>
      </c>
      <c r="R159" s="151">
        <v>386.67455103566925</v>
      </c>
      <c r="S159" s="154">
        <v>2225.8331248406089</v>
      </c>
      <c r="V159">
        <v>12.007658672729328</v>
      </c>
      <c r="W159">
        <v>12.12187589631184</v>
      </c>
      <c r="X159">
        <v>7.2861726859483333</v>
      </c>
      <c r="Y159">
        <v>7.1022807074236027</v>
      </c>
      <c r="Z159">
        <v>1.0397076711452287</v>
      </c>
      <c r="AB159">
        <v>0.21110084661501291</v>
      </c>
    </row>
    <row r="160" spans="1:28" x14ac:dyDescent="0.55000000000000004">
      <c r="A160" s="81">
        <v>41365</v>
      </c>
      <c r="B160" s="135">
        <v>678.91442932000007</v>
      </c>
      <c r="C160" s="30">
        <v>0</v>
      </c>
      <c r="D160" s="30">
        <v>4.6256556986170719E-2</v>
      </c>
      <c r="E160" s="146">
        <v>378.55837200000002</v>
      </c>
      <c r="F160" s="34">
        <v>0</v>
      </c>
      <c r="G160" s="34">
        <v>4.6256556986170719E-2</v>
      </c>
      <c r="H160" s="135">
        <v>1075.0744667000001</v>
      </c>
      <c r="I160" s="30">
        <v>2.06</v>
      </c>
      <c r="J160" s="30">
        <v>2.6609442060085836E-2</v>
      </c>
      <c r="K160" s="146">
        <v>2.518336246453758</v>
      </c>
      <c r="L160" s="34">
        <v>0</v>
      </c>
      <c r="M160" s="34">
        <v>4.6256556986170719E-2</v>
      </c>
      <c r="N160" s="135">
        <v>7.151866653546243</v>
      </c>
      <c r="O160" s="30">
        <v>2.06</v>
      </c>
      <c r="P160" s="139">
        <v>2.6609442060085836E-2</v>
      </c>
      <c r="Q160" s="148">
        <v>2142.2174709199999</v>
      </c>
      <c r="R160" s="151">
        <v>379.80310918388193</v>
      </c>
      <c r="S160" s="154">
        <v>2186.2787170106672</v>
      </c>
      <c r="V160">
        <v>-19.359147771665707</v>
      </c>
      <c r="W160">
        <v>-16.555368765503374</v>
      </c>
      <c r="X160">
        <v>6.9311952403584343</v>
      </c>
      <c r="Y160">
        <v>7.1990708116485891</v>
      </c>
      <c r="Z160">
        <v>1.0406909088230285</v>
      </c>
      <c r="AB160">
        <v>0.20491927920281444</v>
      </c>
    </row>
    <row r="161" spans="1:28" x14ac:dyDescent="0.55000000000000004">
      <c r="A161" s="81">
        <v>41395</v>
      </c>
      <c r="B161" s="135">
        <v>688.57820517999994</v>
      </c>
      <c r="C161" s="30">
        <v>0</v>
      </c>
      <c r="D161" s="30">
        <v>4.6165585654330404E-2</v>
      </c>
      <c r="E161" s="146">
        <v>395.16715699999997</v>
      </c>
      <c r="F161" s="34">
        <v>0</v>
      </c>
      <c r="G161" s="34">
        <v>4.6165585654330404E-2</v>
      </c>
      <c r="H161" s="135">
        <v>1077.8293824</v>
      </c>
      <c r="I161" s="30">
        <v>1.95</v>
      </c>
      <c r="J161" s="30">
        <v>2.7565814574589849E-2</v>
      </c>
      <c r="K161" s="146">
        <v>2.5758544996524981</v>
      </c>
      <c r="L161" s="34">
        <v>0</v>
      </c>
      <c r="M161" s="34">
        <v>4.6165585654330404E-2</v>
      </c>
      <c r="N161" s="135">
        <v>7.0257146003475013</v>
      </c>
      <c r="O161" s="30">
        <v>1.95</v>
      </c>
      <c r="P161" s="139">
        <v>2.7565814574589849E-2</v>
      </c>
      <c r="Q161" s="148">
        <v>2171.1763136799996</v>
      </c>
      <c r="R161" s="151">
        <v>386.05085826130124</v>
      </c>
      <c r="S161" s="154">
        <v>2222.242932434116</v>
      </c>
      <c r="V161">
        <v>21.627583848311449</v>
      </c>
      <c r="W161">
        <v>17.483919352612244</v>
      </c>
      <c r="X161">
        <v>7.2398096513893506</v>
      </c>
      <c r="Y161">
        <v>6.9919173862451167</v>
      </c>
      <c r="Z161">
        <v>0.97434161648765416</v>
      </c>
      <c r="AB161">
        <v>0.20737052620866084</v>
      </c>
    </row>
    <row r="162" spans="1:28" x14ac:dyDescent="0.55000000000000004">
      <c r="A162" s="81">
        <v>41426</v>
      </c>
      <c r="B162" s="135">
        <v>686.57643700999995</v>
      </c>
      <c r="C162" s="30">
        <v>0</v>
      </c>
      <c r="D162" s="30">
        <v>4.5801526717557252E-2</v>
      </c>
      <c r="E162" s="146">
        <v>398.96369600000003</v>
      </c>
      <c r="F162" s="34">
        <v>0</v>
      </c>
      <c r="G162" s="34">
        <v>4.5801526717557252E-2</v>
      </c>
      <c r="H162" s="135">
        <v>1116.4786305999999</v>
      </c>
      <c r="I162" s="30">
        <v>1.9</v>
      </c>
      <c r="J162" s="30">
        <v>2.7671755725190841E-2</v>
      </c>
      <c r="K162" s="146">
        <v>2.5391814370389447</v>
      </c>
      <c r="L162" s="34">
        <v>0</v>
      </c>
      <c r="M162" s="34">
        <v>4.5801526717557252E-2</v>
      </c>
      <c r="N162" s="135">
        <v>7.1057638629610569</v>
      </c>
      <c r="O162" s="30">
        <v>1.9</v>
      </c>
      <c r="P162" s="139">
        <v>2.7671755725190841E-2</v>
      </c>
      <c r="Q162" s="148">
        <v>2211.66370891</v>
      </c>
      <c r="R162" s="151">
        <v>391.60877713293138</v>
      </c>
      <c r="S162" s="154">
        <v>2254.2362454062691</v>
      </c>
      <c r="V162">
        <v>18.712031585634993</v>
      </c>
      <c r="W162">
        <v>24.821095817880856</v>
      </c>
      <c r="X162">
        <v>5.0943160135822119</v>
      </c>
      <c r="Y162">
        <v>5.0078760406068845</v>
      </c>
      <c r="Z162">
        <v>0.96525088370317791</v>
      </c>
      <c r="AB162">
        <v>0.2066533015020045</v>
      </c>
    </row>
    <row r="163" spans="1:28" x14ac:dyDescent="0.55000000000000004">
      <c r="A163" s="81">
        <v>41456</v>
      </c>
      <c r="B163" s="135">
        <v>680.11367270000005</v>
      </c>
      <c r="C163" s="30">
        <v>0</v>
      </c>
      <c r="D163" s="30">
        <v>4.6620268853084179E-2</v>
      </c>
      <c r="E163" s="146">
        <v>384.65208899999999</v>
      </c>
      <c r="F163" s="34">
        <v>0</v>
      </c>
      <c r="G163" s="34">
        <v>4.6620268853084179E-2</v>
      </c>
      <c r="H163" s="135">
        <v>1132.8829782999999</v>
      </c>
      <c r="I163" s="30">
        <v>2.08</v>
      </c>
      <c r="J163" s="30">
        <v>2.678997044522833E-2</v>
      </c>
      <c r="K163" s="146">
        <v>2.4639016363652106</v>
      </c>
      <c r="L163" s="34">
        <v>0</v>
      </c>
      <c r="M163" s="34">
        <v>4.6620268853084179E-2</v>
      </c>
      <c r="N163" s="135">
        <v>7.2567192636347899</v>
      </c>
      <c r="O163" s="30">
        <v>2.08</v>
      </c>
      <c r="P163" s="139">
        <v>2.678997044522833E-2</v>
      </c>
      <c r="Q163" s="148">
        <v>2207.3693608999997</v>
      </c>
      <c r="R163" s="151">
        <v>389.12618288153016</v>
      </c>
      <c r="S163" s="154">
        <v>2239.9455699389869</v>
      </c>
      <c r="V163">
        <v>-7.347649487556895</v>
      </c>
      <c r="W163">
        <v>-2.3052961063863897</v>
      </c>
      <c r="X163">
        <v>7.031056501637245</v>
      </c>
      <c r="Y163">
        <v>7.6069611478430943</v>
      </c>
      <c r="Z163">
        <v>1.0743514941085537</v>
      </c>
      <c r="AB163">
        <v>0.20635682245606246</v>
      </c>
    </row>
    <row r="164" spans="1:28" x14ac:dyDescent="0.55000000000000004">
      <c r="A164" s="81">
        <v>41487</v>
      </c>
      <c r="B164" s="135">
        <v>683.32370327000001</v>
      </c>
      <c r="C164" s="30">
        <v>0</v>
      </c>
      <c r="D164" s="30">
        <v>4.5892567503100848E-2</v>
      </c>
      <c r="E164" s="146">
        <v>389.299691</v>
      </c>
      <c r="F164" s="34">
        <v>0</v>
      </c>
      <c r="G164" s="34">
        <v>4.5892567503100848E-2</v>
      </c>
      <c r="H164" s="135">
        <v>1157.1010337999999</v>
      </c>
      <c r="I164" s="30">
        <v>1.99</v>
      </c>
      <c r="J164" s="30">
        <v>2.690582959641255E-2</v>
      </c>
      <c r="K164" s="146">
        <v>2.4957804268905028</v>
      </c>
      <c r="L164" s="34">
        <v>0</v>
      </c>
      <c r="M164" s="34">
        <v>4.5892567503100848E-2</v>
      </c>
      <c r="N164" s="135">
        <v>7.4181156031094968</v>
      </c>
      <c r="O164" s="30">
        <v>1.99</v>
      </c>
      <c r="P164" s="139">
        <v>2.690582959641255E-2</v>
      </c>
      <c r="Q164" s="148">
        <v>2239.6383240999999</v>
      </c>
      <c r="R164" s="151">
        <v>394.08652082224489</v>
      </c>
      <c r="S164" s="154">
        <v>2268.4989993521058</v>
      </c>
      <c r="V164">
        <v>16.416227481675794</v>
      </c>
      <c r="W164">
        <v>19.024006192353582</v>
      </c>
      <c r="X164">
        <v>7.471381470798466</v>
      </c>
      <c r="Y164">
        <v>8.0912772554821544</v>
      </c>
      <c r="Z164">
        <v>1.0347175623740208</v>
      </c>
      <c r="AB164">
        <v>0.20470716157948016</v>
      </c>
    </row>
    <row r="165" spans="1:28" x14ac:dyDescent="0.55000000000000004">
      <c r="A165" s="81">
        <v>41518</v>
      </c>
      <c r="B165" s="135">
        <v>681.67038029999992</v>
      </c>
      <c r="C165" s="30">
        <v>0</v>
      </c>
      <c r="D165" s="30">
        <v>4.4068444699359527E-2</v>
      </c>
      <c r="E165" s="146">
        <v>378.99069700000001</v>
      </c>
      <c r="F165" s="34">
        <v>0</v>
      </c>
      <c r="G165" s="34">
        <v>4.4068444699359527E-2</v>
      </c>
      <c r="H165" s="135">
        <v>1175.3727472</v>
      </c>
      <c r="I165" s="30">
        <v>1.95</v>
      </c>
      <c r="J165" s="30">
        <v>2.542777937099704E-2</v>
      </c>
      <c r="K165" s="146">
        <v>2.4227431581886014</v>
      </c>
      <c r="L165" s="34">
        <v>0</v>
      </c>
      <c r="M165" s="34">
        <v>4.4068444699359527E-2</v>
      </c>
      <c r="N165" s="135">
        <v>7.513710241811399</v>
      </c>
      <c r="O165" s="30">
        <v>1.95</v>
      </c>
      <c r="P165" s="139">
        <v>2.542777937099704E-2</v>
      </c>
      <c r="Q165" s="148">
        <v>2245.9702779000004</v>
      </c>
      <c r="R165" s="151">
        <v>393.78231156692931</v>
      </c>
      <c r="S165" s="154">
        <v>2266.7478651345809</v>
      </c>
      <c r="V165">
        <v>-0.92239950210359911</v>
      </c>
      <c r="W165">
        <v>3.4459212394524208</v>
      </c>
      <c r="X165">
        <v>7.2878974658257434</v>
      </c>
      <c r="Y165">
        <v>7.8644356375718871</v>
      </c>
      <c r="Z165">
        <v>1.0270076210306089</v>
      </c>
      <c r="AB165">
        <v>0.1953531790377063</v>
      </c>
    </row>
    <row r="166" spans="1:28" x14ac:dyDescent="0.55000000000000004">
      <c r="A166" s="81">
        <v>41548</v>
      </c>
      <c r="B166" s="135">
        <v>687.98963630999992</v>
      </c>
      <c r="C166" s="30">
        <v>0</v>
      </c>
      <c r="D166" s="30">
        <v>4.3153765189933975E-2</v>
      </c>
      <c r="E166" s="146">
        <v>378.96223199999997</v>
      </c>
      <c r="F166" s="34">
        <v>0</v>
      </c>
      <c r="G166" s="34">
        <v>4.3153765189933975E-2</v>
      </c>
      <c r="H166" s="135">
        <v>1136.8785072999999</v>
      </c>
      <c r="I166" s="30">
        <v>1.81</v>
      </c>
      <c r="J166" s="30">
        <v>2.5834848339871777E-2</v>
      </c>
      <c r="K166" s="146">
        <v>2.5575172658501475</v>
      </c>
      <c r="L166" s="34">
        <v>0</v>
      </c>
      <c r="M166" s="34">
        <v>4.3153765189933975E-2</v>
      </c>
      <c r="N166" s="135">
        <v>7.6724965341498539</v>
      </c>
      <c r="O166" s="30">
        <v>1.81</v>
      </c>
      <c r="P166" s="139">
        <v>2.5834848339871777E-2</v>
      </c>
      <c r="Q166" s="148">
        <v>2214.06038941</v>
      </c>
      <c r="R166" s="151">
        <v>390.1754410544537</v>
      </c>
      <c r="S166" s="154">
        <v>2245.9854647072034</v>
      </c>
      <c r="V166">
        <v>-10.454305040336532</v>
      </c>
      <c r="W166">
        <v>-15.77801158132508</v>
      </c>
      <c r="X166">
        <v>7.1016275559248498</v>
      </c>
      <c r="Y166">
        <v>7.6051719810798168</v>
      </c>
      <c r="Z166">
        <v>0.93567335690055842</v>
      </c>
      <c r="AB166">
        <v>0.19407335912847992</v>
      </c>
    </row>
    <row r="167" spans="1:28" x14ac:dyDescent="0.55000000000000004">
      <c r="A167" s="81">
        <v>41579</v>
      </c>
      <c r="B167" s="135">
        <v>711.27400778999993</v>
      </c>
      <c r="C167" s="30">
        <v>0</v>
      </c>
      <c r="D167" s="30">
        <v>4.2856117345840009E-2</v>
      </c>
      <c r="E167" s="146">
        <v>423.37643000000003</v>
      </c>
      <c r="F167" s="34">
        <v>0</v>
      </c>
      <c r="G167" s="34">
        <v>4.2856117345840009E-2</v>
      </c>
      <c r="H167" s="135">
        <v>1199.8306997</v>
      </c>
      <c r="I167" s="30">
        <v>1.72</v>
      </c>
      <c r="J167" s="30">
        <v>2.6393242564188464E-2</v>
      </c>
      <c r="K167" s="146">
        <v>2.7363427234674189</v>
      </c>
      <c r="L167" s="34">
        <v>0</v>
      </c>
      <c r="M167" s="34">
        <v>4.2856117345840009E-2</v>
      </c>
      <c r="N167" s="135">
        <v>7.754678276532581</v>
      </c>
      <c r="O167" s="30">
        <v>1.72</v>
      </c>
      <c r="P167" s="139">
        <v>2.6393242564188464E-2</v>
      </c>
      <c r="Q167" s="148">
        <v>2344.9721584899999</v>
      </c>
      <c r="R167" s="151">
        <v>413.64845180305349</v>
      </c>
      <c r="S167" s="154">
        <v>2381.1042738557098</v>
      </c>
      <c r="V167">
        <v>101.58475198448893</v>
      </c>
      <c r="W167">
        <v>99.24101340126758</v>
      </c>
      <c r="X167">
        <v>8.7742145441055186</v>
      </c>
      <c r="Y167">
        <v>9.3872936344869373</v>
      </c>
      <c r="Z167">
        <v>0.88574478063616358</v>
      </c>
      <c r="AB167">
        <v>0.1948903103101112</v>
      </c>
    </row>
    <row r="168" spans="1:28" x14ac:dyDescent="0.55000000000000004">
      <c r="A168" s="81">
        <v>41609</v>
      </c>
      <c r="B168" s="135">
        <v>792.26260227</v>
      </c>
      <c r="C168" s="30">
        <v>0</v>
      </c>
      <c r="D168" s="30">
        <v>4.1227229146692232E-2</v>
      </c>
      <c r="E168" s="146">
        <v>438.01157599999999</v>
      </c>
      <c r="F168" s="34">
        <v>0</v>
      </c>
      <c r="G168" s="34">
        <v>4.1227229146692232E-2</v>
      </c>
      <c r="H168" s="135">
        <v>1269.9977682000001</v>
      </c>
      <c r="I168" s="30">
        <v>1.58</v>
      </c>
      <c r="J168" s="30">
        <v>2.6078619367209968E-2</v>
      </c>
      <c r="K168" s="146">
        <v>2.8456814266519657</v>
      </c>
      <c r="L168" s="34">
        <v>0</v>
      </c>
      <c r="M168" s="34">
        <v>4.1227229146692232E-2</v>
      </c>
      <c r="N168" s="135">
        <v>8.2509441733480333</v>
      </c>
      <c r="O168" s="30">
        <v>1.58</v>
      </c>
      <c r="P168" s="139">
        <v>2.6078619367209968E-2</v>
      </c>
      <c r="Q168" s="148">
        <v>2511.3685720700005</v>
      </c>
      <c r="R168" s="151">
        <v>444.23506429839284</v>
      </c>
      <c r="S168" s="154">
        <v>2557.1714473649117</v>
      </c>
      <c r="V168">
        <v>135.38413317228847</v>
      </c>
      <c r="W168">
        <v>127.65289196128195</v>
      </c>
      <c r="X168">
        <v>9.4346322756514667</v>
      </c>
      <c r="Y168">
        <v>9.7453296654635757</v>
      </c>
      <c r="Z168">
        <v>0.80419616141218331</v>
      </c>
      <c r="AB168">
        <v>0.18947868687628533</v>
      </c>
    </row>
    <row r="169" spans="1:28" x14ac:dyDescent="0.55000000000000004">
      <c r="A169" s="81">
        <v>41640</v>
      </c>
      <c r="B169" s="135">
        <v>769.60467463999998</v>
      </c>
      <c r="C169" s="30">
        <v>0</v>
      </c>
      <c r="D169" s="30">
        <v>4.1502923416083581E-2</v>
      </c>
      <c r="E169" s="146">
        <v>457.36527899999999</v>
      </c>
      <c r="F169" s="34">
        <v>0</v>
      </c>
      <c r="G169" s="34">
        <v>4.1502923416083581E-2</v>
      </c>
      <c r="H169" s="135">
        <v>1215.7612532000001</v>
      </c>
      <c r="I169" s="30">
        <v>1.63</v>
      </c>
      <c r="J169" s="30">
        <v>2.5879421067765744E-2</v>
      </c>
      <c r="K169" s="146">
        <v>3.051390131375646</v>
      </c>
      <c r="L169" s="34">
        <v>0</v>
      </c>
      <c r="M169" s="34">
        <v>4.1502923416083581E-2</v>
      </c>
      <c r="N169" s="135">
        <v>8.1111576686243563</v>
      </c>
      <c r="O169" s="30">
        <v>1.63</v>
      </c>
      <c r="P169" s="139">
        <v>2.5879421067765744E-2</v>
      </c>
      <c r="Q169" s="148">
        <v>2453.8937546399998</v>
      </c>
      <c r="R169" s="151">
        <v>436.10931528962095</v>
      </c>
      <c r="S169" s="154">
        <v>2510.396811538938</v>
      </c>
      <c r="V169">
        <v>-19.870886730786342</v>
      </c>
      <c r="W169">
        <v>-24.256808106877902</v>
      </c>
      <c r="X169">
        <v>11.938937498524993</v>
      </c>
      <c r="Y169">
        <v>12.144331523945873</v>
      </c>
      <c r="Z169">
        <v>0.8129577843147171</v>
      </c>
      <c r="AB169">
        <v>0.18968315554059223</v>
      </c>
    </row>
    <row r="170" spans="1:28" x14ac:dyDescent="0.55000000000000004">
      <c r="A170" s="81">
        <v>41671</v>
      </c>
      <c r="B170" s="135">
        <v>771.79135848999999</v>
      </c>
      <c r="C170" s="30">
        <v>0</v>
      </c>
      <c r="D170" s="30">
        <v>4.113529580976124E-2</v>
      </c>
      <c r="E170" s="146">
        <v>438.24996399999998</v>
      </c>
      <c r="F170" s="34">
        <v>0</v>
      </c>
      <c r="G170" s="34">
        <v>4.113529580976124E-2</v>
      </c>
      <c r="H170" s="135">
        <v>1216.8872666</v>
      </c>
      <c r="I170" s="30">
        <v>1.71</v>
      </c>
      <c r="J170" s="30">
        <v>2.473870936810816E-2</v>
      </c>
      <c r="K170" s="146">
        <v>2.9547924632752887</v>
      </c>
      <c r="L170" s="34">
        <v>0</v>
      </c>
      <c r="M170" s="34">
        <v>4.113529580976124E-2</v>
      </c>
      <c r="N170" s="135">
        <v>8.2045627367247107</v>
      </c>
      <c r="O170" s="30">
        <v>1.71</v>
      </c>
      <c r="P170" s="139">
        <v>2.473870936810816E-2</v>
      </c>
      <c r="Q170" s="148">
        <v>2438.08794429</v>
      </c>
      <c r="R170" s="151">
        <v>432.52309242100677</v>
      </c>
      <c r="S170" s="154">
        <v>2489.7532661268006</v>
      </c>
      <c r="V170">
        <v>-9.4335732097608815</v>
      </c>
      <c r="W170">
        <v>-7.4613114567248946</v>
      </c>
      <c r="X170">
        <v>12.150208732492462</v>
      </c>
      <c r="Y170">
        <v>12.382505865972426</v>
      </c>
      <c r="Z170">
        <v>0.85924178127867368</v>
      </c>
      <c r="AB170">
        <v>0.18543320836574129</v>
      </c>
    </row>
    <row r="171" spans="1:28" x14ac:dyDescent="0.55000000000000004">
      <c r="A171" s="81">
        <v>41699</v>
      </c>
      <c r="B171" s="135">
        <v>766.96019094000007</v>
      </c>
      <c r="C171" s="30">
        <v>0</v>
      </c>
      <c r="D171" s="30">
        <v>4.1686631528509821E-2</v>
      </c>
      <c r="E171" s="146">
        <v>424.57133800000003</v>
      </c>
      <c r="F171" s="34">
        <v>0</v>
      </c>
      <c r="G171" s="34">
        <v>4.1686631528509821E-2</v>
      </c>
      <c r="H171" s="135">
        <v>1242.3268430999999</v>
      </c>
      <c r="I171" s="30">
        <v>1.69</v>
      </c>
      <c r="J171" s="30">
        <v>2.5491135601341638E-2</v>
      </c>
      <c r="K171" s="146">
        <v>2.8461070981340519</v>
      </c>
      <c r="L171" s="34">
        <v>0</v>
      </c>
      <c r="M171" s="34">
        <v>4.1686631528509821E-2</v>
      </c>
      <c r="N171" s="135">
        <v>8.3279179018659484</v>
      </c>
      <c r="O171" s="30">
        <v>1.69</v>
      </c>
      <c r="P171" s="139">
        <v>2.5491135601341638E-2</v>
      </c>
      <c r="Q171" s="148">
        <v>2445.03239704</v>
      </c>
      <c r="R171" s="151">
        <v>431.83395844588262</v>
      </c>
      <c r="S171" s="154">
        <v>2485.786371421224</v>
      </c>
      <c r="V171">
        <v>-1.8952800578796003</v>
      </c>
      <c r="W171">
        <v>3.4720400040054278</v>
      </c>
      <c r="X171">
        <v>11.045777307737215</v>
      </c>
      <c r="Y171">
        <v>11.71346398277473</v>
      </c>
      <c r="Z171">
        <v>0.86444930081577809</v>
      </c>
      <c r="AB171">
        <v>0.18912405781263097</v>
      </c>
    </row>
    <row r="172" spans="1:28" x14ac:dyDescent="0.55000000000000004">
      <c r="A172" s="81">
        <v>41730</v>
      </c>
      <c r="B172" s="135">
        <v>768.73361350000005</v>
      </c>
      <c r="C172" s="30">
        <v>0</v>
      </c>
      <c r="D172" s="30">
        <v>4.196206169764323E-2</v>
      </c>
      <c r="E172" s="146">
        <v>433.08328899999998</v>
      </c>
      <c r="F172" s="34">
        <v>0</v>
      </c>
      <c r="G172" s="34">
        <v>4.196206169764323E-2</v>
      </c>
      <c r="H172" s="135">
        <v>1247.8018185000001</v>
      </c>
      <c r="I172" s="30">
        <v>1.66</v>
      </c>
      <c r="J172" s="30">
        <v>2.6058631921824102E-2</v>
      </c>
      <c r="K172" s="146">
        <v>2.9271253525065899</v>
      </c>
      <c r="L172" s="34">
        <v>0</v>
      </c>
      <c r="M172" s="34">
        <v>4.196206169764323E-2</v>
      </c>
      <c r="N172" s="135">
        <v>8.433648747493411</v>
      </c>
      <c r="O172" s="30">
        <v>1.66</v>
      </c>
      <c r="P172" s="139">
        <v>2.6058631921824102E-2</v>
      </c>
      <c r="Q172" s="148">
        <v>2460.9794950999999</v>
      </c>
      <c r="R172" s="151">
        <v>434.86774925295646</v>
      </c>
      <c r="S172" s="154">
        <v>2503.2499258603129</v>
      </c>
      <c r="V172">
        <v>8.7639351367586826</v>
      </c>
      <c r="W172">
        <v>8.1136492031932406</v>
      </c>
      <c r="X172">
        <v>13.538897544181516</v>
      </c>
      <c r="Y172">
        <v>13.871794552378613</v>
      </c>
      <c r="Z172">
        <v>0.84736621324270756</v>
      </c>
      <c r="AB172">
        <v>0.19152793238366597</v>
      </c>
    </row>
    <row r="173" spans="1:28" x14ac:dyDescent="0.55000000000000004">
      <c r="A173" s="81">
        <v>41760</v>
      </c>
      <c r="B173" s="135">
        <v>777.25624994000009</v>
      </c>
      <c r="C173" s="30">
        <v>0</v>
      </c>
      <c r="D173" s="30">
        <v>4.1227229146692232E-2</v>
      </c>
      <c r="E173" s="146">
        <v>450.65783099999999</v>
      </c>
      <c r="F173" s="34">
        <v>0</v>
      </c>
      <c r="G173" s="34">
        <v>4.1227229146692232E-2</v>
      </c>
      <c r="H173" s="135">
        <v>1249.8098305000001</v>
      </c>
      <c r="I173" s="30">
        <v>1.68</v>
      </c>
      <c r="J173" s="30">
        <v>2.5119846596356667E-2</v>
      </c>
      <c r="K173" s="146">
        <v>3.0256211696320254</v>
      </c>
      <c r="L173" s="34">
        <v>0</v>
      </c>
      <c r="M173" s="34">
        <v>4.1227229146692232E-2</v>
      </c>
      <c r="N173" s="135">
        <v>8.3909583303679742</v>
      </c>
      <c r="O173" s="30">
        <v>1.68</v>
      </c>
      <c r="P173" s="139">
        <v>2.5119846596356667E-2</v>
      </c>
      <c r="Q173" s="148">
        <v>2489.1404909399998</v>
      </c>
      <c r="R173" s="151">
        <v>440.89442222561627</v>
      </c>
      <c r="S173" s="154">
        <v>2537.941550378137</v>
      </c>
      <c r="V173">
        <v>17.958393036449305</v>
      </c>
      <c r="W173">
        <v>14.629651632341044</v>
      </c>
      <c r="X173">
        <v>13.283632346146224</v>
      </c>
      <c r="Y173">
        <v>13.666836580840869</v>
      </c>
      <c r="Z173">
        <v>0.84919968677090152</v>
      </c>
      <c r="AB173">
        <v>0.18678858206404375</v>
      </c>
    </row>
    <row r="174" spans="1:28" x14ac:dyDescent="0.55000000000000004">
      <c r="A174" s="81">
        <v>41791</v>
      </c>
      <c r="B174" s="135">
        <v>783.00196928000003</v>
      </c>
      <c r="C174" s="30">
        <v>0</v>
      </c>
      <c r="D174" s="30">
        <v>3.7813913210814967E-2</v>
      </c>
      <c r="E174" s="146">
        <v>432.139297</v>
      </c>
      <c r="F174" s="34">
        <v>0</v>
      </c>
      <c r="G174" s="34">
        <v>3.7813913210814967E-2</v>
      </c>
      <c r="H174" s="135">
        <v>1278.3399214000001</v>
      </c>
      <c r="I174" s="30">
        <v>1.6</v>
      </c>
      <c r="J174" s="30">
        <v>2.241893582218801E-2</v>
      </c>
      <c r="K174" s="146">
        <v>2.8081463366813035</v>
      </c>
      <c r="L174" s="34">
        <v>0</v>
      </c>
      <c r="M174" s="34">
        <v>3.7813913210814967E-2</v>
      </c>
      <c r="N174" s="135">
        <v>8.3069639633186974</v>
      </c>
      <c r="O174" s="30">
        <v>1.6</v>
      </c>
      <c r="P174" s="139">
        <v>2.241893582218801E-2</v>
      </c>
      <c r="Q174" s="148">
        <v>2504.5962979800001</v>
      </c>
      <c r="R174" s="151">
        <v>441.80529162028978</v>
      </c>
      <c r="S174" s="154">
        <v>2543.1848312344478</v>
      </c>
      <c r="V174">
        <v>2.5075146024676531</v>
      </c>
      <c r="W174">
        <v>7.7109601335903166</v>
      </c>
      <c r="X174">
        <v>12.060594440419337</v>
      </c>
      <c r="Y174">
        <v>12.438252128609761</v>
      </c>
      <c r="Z174">
        <v>0.82194284893003999</v>
      </c>
      <c r="AB174">
        <v>0.16953325085341461</v>
      </c>
    </row>
    <row r="175" spans="1:28" x14ac:dyDescent="0.55000000000000004">
      <c r="A175" s="81">
        <v>41821</v>
      </c>
      <c r="B175" s="135">
        <v>783.20866463999994</v>
      </c>
      <c r="C175" s="30">
        <v>0</v>
      </c>
      <c r="D175" s="30">
        <v>3.7072701011073669E-2</v>
      </c>
      <c r="E175" s="146">
        <v>446.18167799999998</v>
      </c>
      <c r="F175" s="34">
        <v>0</v>
      </c>
      <c r="G175" s="34">
        <v>3.7072701011073669E-2</v>
      </c>
      <c r="H175" s="135">
        <v>1291.0279442999999</v>
      </c>
      <c r="I175" s="30">
        <v>1.51</v>
      </c>
      <c r="J175" s="30">
        <v>2.2532498796340877E-2</v>
      </c>
      <c r="K175" s="146">
        <v>2.8451990424037032</v>
      </c>
      <c r="L175" s="34">
        <v>0</v>
      </c>
      <c r="M175" s="34">
        <v>3.7072701011073669E-2</v>
      </c>
      <c r="N175" s="135">
        <v>8.2325914575962962</v>
      </c>
      <c r="O175" s="30">
        <v>1.51</v>
      </c>
      <c r="P175" s="139">
        <v>2.2532498796340877E-2</v>
      </c>
      <c r="Q175" s="148">
        <v>2531.4960774400001</v>
      </c>
      <c r="R175" s="151">
        <v>446.65718797920459</v>
      </c>
      <c r="S175" s="154">
        <v>2571.11403320815</v>
      </c>
      <c r="V175">
        <v>14.00423118878884</v>
      </c>
      <c r="W175">
        <v>13.677442298639475</v>
      </c>
      <c r="X175">
        <v>13.788771450270865</v>
      </c>
      <c r="Y175">
        <v>13.700899084178708</v>
      </c>
      <c r="Z175">
        <v>0.77498970923863508</v>
      </c>
      <c r="AB175">
        <v>0.16781972458392694</v>
      </c>
    </row>
    <row r="176" spans="1:28" x14ac:dyDescent="0.55000000000000004">
      <c r="A176" s="81">
        <v>41852</v>
      </c>
      <c r="B176" s="135">
        <v>787.82020995000005</v>
      </c>
      <c r="C176" s="30">
        <v>0</v>
      </c>
      <c r="D176" s="30">
        <v>3.7258111100413979E-2</v>
      </c>
      <c r="E176" s="146">
        <v>441.69956300000001</v>
      </c>
      <c r="F176" s="34">
        <v>0</v>
      </c>
      <c r="G176" s="34">
        <v>3.7258111100413979E-2</v>
      </c>
      <c r="H176" s="135">
        <v>1304.4415157000001</v>
      </c>
      <c r="I176" s="30">
        <v>1.5</v>
      </c>
      <c r="J176" s="30">
        <v>2.281698276692019E-2</v>
      </c>
      <c r="K176" s="146">
        <v>2.8150547001255575</v>
      </c>
      <c r="L176" s="34">
        <v>0</v>
      </c>
      <c r="M176" s="34">
        <v>3.7258111100413979E-2</v>
      </c>
      <c r="N176" s="135">
        <v>8.313511099874443</v>
      </c>
      <c r="O176" s="30">
        <v>1.5</v>
      </c>
      <c r="P176" s="139">
        <v>2.281698276692019E-2</v>
      </c>
      <c r="Q176" s="148">
        <v>2545.0898544500001</v>
      </c>
      <c r="R176" s="151">
        <v>448.49508996235835</v>
      </c>
      <c r="S176" s="154">
        <v>2581.6936358826906</v>
      </c>
      <c r="V176">
        <v>5.0510469759966981</v>
      </c>
      <c r="W176">
        <v>6.6375923901746958</v>
      </c>
      <c r="X176">
        <v>12.93272525660667</v>
      </c>
      <c r="Y176">
        <v>12.785156527129882</v>
      </c>
      <c r="Z176">
        <v>0.77369863258731408</v>
      </c>
      <c r="AB176">
        <v>0.16916032849221596</v>
      </c>
    </row>
    <row r="177" spans="1:28" x14ac:dyDescent="0.55000000000000004">
      <c r="A177" s="81">
        <v>41883</v>
      </c>
      <c r="B177" s="135">
        <v>788.66008096000007</v>
      </c>
      <c r="C177" s="30">
        <v>0</v>
      </c>
      <c r="D177" s="30">
        <v>3.6516042007900568E-2</v>
      </c>
      <c r="E177" s="146">
        <v>440.49019900000002</v>
      </c>
      <c r="F177" s="34">
        <v>0</v>
      </c>
      <c r="G177" s="34">
        <v>3.6516042007900568E-2</v>
      </c>
      <c r="H177" s="135">
        <v>1315.7374809999999</v>
      </c>
      <c r="I177" s="30">
        <v>1.54</v>
      </c>
      <c r="J177" s="30">
        <v>2.1678389054822236E-2</v>
      </c>
      <c r="K177" s="146">
        <v>2.8916467188065775</v>
      </c>
      <c r="L177" s="34">
        <v>0</v>
      </c>
      <c r="M177" s="34">
        <v>3.6516042007900568E-2</v>
      </c>
      <c r="N177" s="135">
        <v>8.6373044811934214</v>
      </c>
      <c r="O177" s="30">
        <v>1.54</v>
      </c>
      <c r="P177" s="139">
        <v>2.1678389054822236E-2</v>
      </c>
      <c r="Q177" s="148">
        <v>2556.4167121599999</v>
      </c>
      <c r="R177" s="151">
        <v>449.98280274621766</v>
      </c>
      <c r="S177" s="154">
        <v>2590.2574277994163</v>
      </c>
      <c r="V177">
        <v>4.0539767734615317</v>
      </c>
      <c r="W177">
        <v>5.4732527219868432</v>
      </c>
      <c r="X177">
        <v>13.341111801922168</v>
      </c>
      <c r="Y177">
        <v>12.946893327279696</v>
      </c>
      <c r="Z177">
        <v>0.79781092023833855</v>
      </c>
      <c r="AB177">
        <v>0.16378316272171267</v>
      </c>
    </row>
    <row r="178" spans="1:28" x14ac:dyDescent="0.55000000000000004">
      <c r="A178" s="81">
        <v>41913</v>
      </c>
      <c r="B178" s="135">
        <v>811.71573465999995</v>
      </c>
      <c r="C178" s="30">
        <v>0</v>
      </c>
      <c r="D178" s="30">
        <v>3.7258111100413979E-2</v>
      </c>
      <c r="E178" s="146">
        <v>456.12975</v>
      </c>
      <c r="F178" s="34">
        <v>0</v>
      </c>
      <c r="G178" s="34">
        <v>3.7258111100413979E-2</v>
      </c>
      <c r="H178" s="135">
        <v>1339.0433364999999</v>
      </c>
      <c r="I178" s="30">
        <v>1.67</v>
      </c>
      <c r="J178" s="30">
        <v>2.1180321555790894E-2</v>
      </c>
      <c r="K178" s="146">
        <v>2.9566417428124971</v>
      </c>
      <c r="L178" s="34">
        <v>0</v>
      </c>
      <c r="M178" s="34">
        <v>3.7258111100413979E-2</v>
      </c>
      <c r="N178" s="135">
        <v>8.6797044571875013</v>
      </c>
      <c r="O178" s="30">
        <v>1.67</v>
      </c>
      <c r="P178" s="139">
        <v>2.1180321555790894E-2</v>
      </c>
      <c r="Q178" s="148">
        <v>2618.5251673599996</v>
      </c>
      <c r="R178" s="151">
        <v>461.74679383154933</v>
      </c>
      <c r="S178" s="154">
        <v>2657.9750496804727</v>
      </c>
      <c r="V178">
        <v>36.29994040733682</v>
      </c>
      <c r="W178">
        <v>33.383236854724508</v>
      </c>
      <c r="X178">
        <v>16.842018870977515</v>
      </c>
      <c r="Y178">
        <v>16.778313598576577</v>
      </c>
      <c r="Z178">
        <v>0.85952867914103637</v>
      </c>
      <c r="AB178">
        <v>0.16436041397932588</v>
      </c>
    </row>
    <row r="179" spans="1:28" x14ac:dyDescent="0.55000000000000004">
      <c r="A179" s="81">
        <v>41944</v>
      </c>
      <c r="B179" s="135">
        <v>829.46873191999998</v>
      </c>
      <c r="C179" s="30">
        <v>0</v>
      </c>
      <c r="D179" s="30">
        <v>3.6701666506116941E-2</v>
      </c>
      <c r="E179" s="146">
        <v>475.79592000000002</v>
      </c>
      <c r="F179" s="34">
        <v>0</v>
      </c>
      <c r="G179" s="34">
        <v>3.6701666506116941E-2</v>
      </c>
      <c r="H179" s="135">
        <v>1394.6360920999998</v>
      </c>
      <c r="I179" s="30">
        <v>1.5</v>
      </c>
      <c r="J179" s="30">
        <v>2.2252191503708697E-2</v>
      </c>
      <c r="K179" s="146">
        <v>3.0073436287940698</v>
      </c>
      <c r="L179" s="34">
        <v>0</v>
      </c>
      <c r="M179" s="34">
        <v>3.6701666506116941E-2</v>
      </c>
      <c r="N179" s="135">
        <v>8.8150187712059296</v>
      </c>
      <c r="O179" s="30">
        <v>1.5</v>
      </c>
      <c r="P179" s="139">
        <v>2.2252191503708697E-2</v>
      </c>
      <c r="Q179" s="148">
        <v>2711.7231064199996</v>
      </c>
      <c r="R179" s="151">
        <v>477.46366067828041</v>
      </c>
      <c r="S179" s="154">
        <v>2748.4467984740368</v>
      </c>
      <c r="V179">
        <v>49.429801043192455</v>
      </c>
      <c r="W179">
        <v>52.146887426717512</v>
      </c>
      <c r="X179">
        <v>14.347159087436445</v>
      </c>
      <c r="Y179">
        <v>14.531073634738689</v>
      </c>
      <c r="Z179">
        <v>0.77632434569842523</v>
      </c>
      <c r="AB179">
        <v>0.165972055868183</v>
      </c>
    </row>
    <row r="180" spans="1:28" x14ac:dyDescent="0.55000000000000004">
      <c r="A180" s="81">
        <v>41974</v>
      </c>
      <c r="B180" s="135">
        <v>928.05180259999997</v>
      </c>
      <c r="C180" s="30">
        <v>0</v>
      </c>
      <c r="D180" s="30">
        <v>3.7258111100413979E-2</v>
      </c>
      <c r="E180" s="146">
        <v>534.97274100000004</v>
      </c>
      <c r="F180" s="34">
        <v>0</v>
      </c>
      <c r="G180" s="34">
        <v>3.7258111100413979E-2</v>
      </c>
      <c r="H180" s="135">
        <v>1400.8839564</v>
      </c>
      <c r="I180" s="30">
        <v>1.45</v>
      </c>
      <c r="J180" s="30">
        <v>2.3298353711369981E-2</v>
      </c>
      <c r="K180" s="146">
        <v>3.4813792012942448</v>
      </c>
      <c r="L180" s="34">
        <v>0</v>
      </c>
      <c r="M180" s="34">
        <v>3.7258111100413979E-2</v>
      </c>
      <c r="N180" s="135">
        <v>9.1163677987057543</v>
      </c>
      <c r="O180" s="30">
        <v>1.45</v>
      </c>
      <c r="P180" s="139">
        <v>2.3298353711369981E-2</v>
      </c>
      <c r="Q180" s="148">
        <v>2876.5062469999998</v>
      </c>
      <c r="R180" s="151">
        <v>513.12629952808629</v>
      </c>
      <c r="S180" s="154">
        <v>2953.733344119506</v>
      </c>
      <c r="V180">
        <v>137.35993319771688</v>
      </c>
      <c r="W180">
        <v>102.97369494551899</v>
      </c>
      <c r="X180">
        <v>14.416816634732488</v>
      </c>
      <c r="Y180">
        <v>13.574859666858252</v>
      </c>
      <c r="Z180">
        <v>0.71075822352911544</v>
      </c>
      <c r="AB180">
        <v>0.17050368879540292</v>
      </c>
    </row>
    <row r="181" spans="1:28" x14ac:dyDescent="0.55000000000000004">
      <c r="A181" s="81">
        <v>42005</v>
      </c>
      <c r="B181" s="135">
        <v>910.08954274999996</v>
      </c>
      <c r="C181" s="30">
        <v>0</v>
      </c>
      <c r="D181" s="30">
        <v>3.7072701011073669E-2</v>
      </c>
      <c r="E181" s="146">
        <v>552.08600000000001</v>
      </c>
      <c r="F181" s="34">
        <v>0</v>
      </c>
      <c r="G181" s="34">
        <v>3.7072701011073669E-2</v>
      </c>
      <c r="H181" s="135">
        <v>1412.7009295999999</v>
      </c>
      <c r="I181" s="30">
        <v>1.39</v>
      </c>
      <c r="J181" s="30">
        <v>2.3688011555127588E-2</v>
      </c>
      <c r="K181" s="146">
        <v>3.517038873126062</v>
      </c>
      <c r="L181" s="34">
        <v>0</v>
      </c>
      <c r="M181" s="34">
        <v>3.7072701011073669E-2</v>
      </c>
      <c r="N181" s="135">
        <v>8.9995473268739357</v>
      </c>
      <c r="O181" s="30">
        <v>1.39</v>
      </c>
      <c r="P181" s="139">
        <v>2.3688011555127588E-2</v>
      </c>
      <c r="Q181" s="148">
        <v>2887.3930585500002</v>
      </c>
      <c r="R181" s="151">
        <v>514.5585176629877</v>
      </c>
      <c r="S181" s="154">
        <v>2961.9776895467458</v>
      </c>
      <c r="V181">
        <v>3.4012924759714736</v>
      </c>
      <c r="W181">
        <v>4.6374237488617132</v>
      </c>
      <c r="X181">
        <v>16.541635069627514</v>
      </c>
      <c r="Y181">
        <v>16.267798857831384</v>
      </c>
      <c r="Z181">
        <v>0.68441103197801301</v>
      </c>
      <c r="AB181">
        <v>0.17104845640837774</v>
      </c>
    </row>
    <row r="182" spans="1:28" x14ac:dyDescent="0.55000000000000004">
      <c r="A182" s="81">
        <v>42036</v>
      </c>
      <c r="B182" s="135">
        <v>917.40445547000002</v>
      </c>
      <c r="C182" s="30">
        <v>0</v>
      </c>
      <c r="D182" s="30">
        <v>3.7072701011073669E-2</v>
      </c>
      <c r="E182" s="146">
        <v>546.17943200000002</v>
      </c>
      <c r="F182" s="34">
        <v>0</v>
      </c>
      <c r="G182" s="34">
        <v>3.7072701011073669E-2</v>
      </c>
      <c r="H182" s="135">
        <v>1393.0644651</v>
      </c>
      <c r="I182" s="30">
        <v>1.43</v>
      </c>
      <c r="J182" s="30">
        <v>2.3302840635532018E-2</v>
      </c>
      <c r="K182" s="146">
        <v>3.5161563305373607</v>
      </c>
      <c r="L182" s="34">
        <v>0</v>
      </c>
      <c r="M182" s="34">
        <v>3.7072701011073669E-2</v>
      </c>
      <c r="N182" s="135">
        <v>8.9681744694626406</v>
      </c>
      <c r="O182" s="30">
        <v>1.43</v>
      </c>
      <c r="P182" s="139">
        <v>2.3302840635532018E-2</v>
      </c>
      <c r="Q182" s="148">
        <v>2869.13268337</v>
      </c>
      <c r="R182" s="151">
        <v>512.15456940746628</v>
      </c>
      <c r="S182" s="154">
        <v>2948.1397277693004</v>
      </c>
      <c r="V182">
        <v>-5.4644049199667695</v>
      </c>
      <c r="W182">
        <v>-7.33052648978334</v>
      </c>
      <c r="X182">
        <v>16.899075502530447</v>
      </c>
      <c r="Y182">
        <v>16.279568046549464</v>
      </c>
      <c r="Z182">
        <v>0.69878492765605627</v>
      </c>
      <c r="AB182">
        <v>0.16998911977603981</v>
      </c>
    </row>
    <row r="183" spans="1:28" x14ac:dyDescent="0.55000000000000004">
      <c r="A183" s="81">
        <v>42064</v>
      </c>
      <c r="B183" s="135">
        <v>931.89766115999998</v>
      </c>
      <c r="C183" s="30">
        <v>0</v>
      </c>
      <c r="D183" s="30">
        <v>3.7906484510294401E-2</v>
      </c>
      <c r="E183" s="146">
        <v>541.11401899999998</v>
      </c>
      <c r="F183" s="34">
        <v>0</v>
      </c>
      <c r="G183" s="34">
        <v>3.7906484510294401E-2</v>
      </c>
      <c r="H183" s="135">
        <v>1398.4290515999999</v>
      </c>
      <c r="I183" s="30">
        <v>1.49</v>
      </c>
      <c r="J183" s="30">
        <v>2.3571291129497789E-2</v>
      </c>
      <c r="K183" s="146">
        <v>3.5404145849943394</v>
      </c>
      <c r="L183" s="34">
        <v>0</v>
      </c>
      <c r="M183" s="34">
        <v>3.7906484510294401E-2</v>
      </c>
      <c r="N183" s="135">
        <v>9.1496772150056618</v>
      </c>
      <c r="O183" s="30">
        <v>1.49</v>
      </c>
      <c r="P183" s="139">
        <v>2.3571291129497789E-2</v>
      </c>
      <c r="Q183" s="148">
        <v>2884.13082356</v>
      </c>
      <c r="R183" s="151">
        <v>514.97787673533901</v>
      </c>
      <c r="S183" s="154">
        <v>2964.3916661375029</v>
      </c>
      <c r="V183">
        <v>6.8194274665542176</v>
      </c>
      <c r="W183">
        <v>6.4564254426875856</v>
      </c>
      <c r="X183">
        <v>17.608278303428904</v>
      </c>
      <c r="Y183">
        <v>16.516520707638627</v>
      </c>
      <c r="Z183">
        <v>0.72718348585366366</v>
      </c>
      <c r="AB183">
        <v>0.1731129649254759</v>
      </c>
    </row>
    <row r="184" spans="1:28" x14ac:dyDescent="0.55000000000000004">
      <c r="A184" s="81">
        <v>42095</v>
      </c>
      <c r="B184" s="135">
        <v>933.09199455999999</v>
      </c>
      <c r="C184" s="30">
        <v>0</v>
      </c>
      <c r="D184" s="30">
        <v>3.7536092396535124E-2</v>
      </c>
      <c r="E184" s="146">
        <v>557.54479400000002</v>
      </c>
      <c r="F184" s="34">
        <v>0</v>
      </c>
      <c r="G184" s="34">
        <v>3.7536092396535124E-2</v>
      </c>
      <c r="H184" s="135">
        <v>1419.6116494</v>
      </c>
      <c r="I184" s="30">
        <v>1.49</v>
      </c>
      <c r="J184" s="30">
        <v>2.3195380173243504E-2</v>
      </c>
      <c r="K184" s="146">
        <v>3.5610580838855821</v>
      </c>
      <c r="L184" s="34">
        <v>0</v>
      </c>
      <c r="M184" s="34">
        <v>3.7536092396535124E-2</v>
      </c>
      <c r="N184" s="135">
        <v>9.0671092161144191</v>
      </c>
      <c r="O184" s="30">
        <v>1.49</v>
      </c>
      <c r="P184" s="139">
        <v>2.3195380173243504E-2</v>
      </c>
      <c r="Q184" s="148">
        <v>2922.8766052599999</v>
      </c>
      <c r="R184" s="151">
        <v>521.71368103587383</v>
      </c>
      <c r="S184" s="154">
        <v>3003.1652970744694</v>
      </c>
      <c r="V184">
        <v>16.875595908946295</v>
      </c>
      <c r="W184">
        <v>17.367080652243949</v>
      </c>
      <c r="X184">
        <v>18.207697347876994</v>
      </c>
      <c r="Y184">
        <v>17.200883070113182</v>
      </c>
      <c r="Z184">
        <v>0.72830010904570885</v>
      </c>
      <c r="AB184">
        <v>0.1710231083162487</v>
      </c>
    </row>
    <row r="185" spans="1:28" x14ac:dyDescent="0.55000000000000004">
      <c r="A185" s="81">
        <v>42125</v>
      </c>
      <c r="B185" s="135">
        <v>943.05632387000003</v>
      </c>
      <c r="C185" s="30">
        <v>0</v>
      </c>
      <c r="D185" s="30">
        <v>3.8646414151124783E-2</v>
      </c>
      <c r="E185" s="146">
        <v>562.35859000000005</v>
      </c>
      <c r="F185" s="34">
        <v>0</v>
      </c>
      <c r="G185" s="34">
        <v>3.8646414151124783E-2</v>
      </c>
      <c r="H185" s="135">
        <v>1422.996613</v>
      </c>
      <c r="I185" s="30">
        <v>1.43</v>
      </c>
      <c r="J185" s="30">
        <v>2.4899057873485869E-2</v>
      </c>
      <c r="K185" s="146">
        <v>3.6341120631641251</v>
      </c>
      <c r="L185" s="34">
        <v>0</v>
      </c>
      <c r="M185" s="34">
        <v>3.8646414151124783E-2</v>
      </c>
      <c r="N185" s="135">
        <v>9.1957858368358742</v>
      </c>
      <c r="O185" s="30">
        <v>1.43</v>
      </c>
      <c r="P185" s="139">
        <v>2.4899057873485869E-2</v>
      </c>
      <c r="Q185" s="148">
        <v>2941.2414247699999</v>
      </c>
      <c r="R185" s="151">
        <v>525.43066691195133</v>
      </c>
      <c r="S185" s="154">
        <v>3024.5615598111258</v>
      </c>
      <c r="V185">
        <v>8.8925823457403972</v>
      </c>
      <c r="W185">
        <v>7.8058464184131537</v>
      </c>
      <c r="X185">
        <v>17.54128028415769</v>
      </c>
      <c r="Y185">
        <v>16.689427902453691</v>
      </c>
      <c r="Z185">
        <v>0.69631656656570584</v>
      </c>
      <c r="AB185">
        <v>0.17886199069328021</v>
      </c>
    </row>
    <row r="186" spans="1:28" x14ac:dyDescent="0.55000000000000004">
      <c r="A186" s="81">
        <v>42156</v>
      </c>
      <c r="B186" s="135">
        <v>946.64796363999994</v>
      </c>
      <c r="C186" s="30">
        <v>0</v>
      </c>
      <c r="D186" s="30">
        <v>3.7350789372352713E-2</v>
      </c>
      <c r="E186" s="146">
        <v>551.42016899999999</v>
      </c>
      <c r="F186" s="34">
        <v>0</v>
      </c>
      <c r="G186" s="34">
        <v>3.7350789372352713E-2</v>
      </c>
      <c r="H186" s="135">
        <v>1456.3269740000001</v>
      </c>
      <c r="I186" s="30">
        <v>1.54</v>
      </c>
      <c r="J186" s="30">
        <v>2.2525991528686947E-2</v>
      </c>
      <c r="K186" s="146">
        <v>3.6054720370106748</v>
      </c>
      <c r="L186" s="34">
        <v>0</v>
      </c>
      <c r="M186" s="34">
        <v>3.7350789372352713E-2</v>
      </c>
      <c r="N186" s="135">
        <v>9.5222236629893242</v>
      </c>
      <c r="O186" s="30">
        <v>1.54</v>
      </c>
      <c r="P186" s="139">
        <v>2.2525991528686947E-2</v>
      </c>
      <c r="Q186" s="148">
        <v>2967.52280234</v>
      </c>
      <c r="R186" s="151">
        <v>528.40709411779028</v>
      </c>
      <c r="S186" s="154">
        <v>3041.6949094217707</v>
      </c>
      <c r="V186">
        <v>7.0135255706502031</v>
      </c>
      <c r="W186">
        <v>11.265542298094289</v>
      </c>
      <c r="X186">
        <v>17.899772989070417</v>
      </c>
      <c r="Y186">
        <v>16.959996843736747</v>
      </c>
      <c r="Z186">
        <v>0.76070443759385986</v>
      </c>
      <c r="AB186">
        <v>0.16863589099229251</v>
      </c>
    </row>
    <row r="187" spans="1:28" x14ac:dyDescent="0.55000000000000004">
      <c r="A187" s="81">
        <v>42186</v>
      </c>
      <c r="B187" s="135">
        <v>961.2742968</v>
      </c>
      <c r="C187" s="30">
        <v>0</v>
      </c>
      <c r="D187" s="30">
        <v>3.7165414981706141E-2</v>
      </c>
      <c r="E187" s="146">
        <v>583.06260899999995</v>
      </c>
      <c r="F187" s="34">
        <v>0</v>
      </c>
      <c r="G187" s="34">
        <v>3.7165414981706141E-2</v>
      </c>
      <c r="H187" s="135">
        <v>1465.7089536999999</v>
      </c>
      <c r="I187" s="30">
        <v>1.53</v>
      </c>
      <c r="J187" s="30">
        <v>2.2434045830926248E-2</v>
      </c>
      <c r="K187" s="146">
        <v>3.7307982066238892</v>
      </c>
      <c r="L187" s="34">
        <v>0</v>
      </c>
      <c r="M187" s="34">
        <v>3.7165414981706141E-2</v>
      </c>
      <c r="N187" s="135">
        <v>9.3785199933761092</v>
      </c>
      <c r="O187" s="30">
        <v>1.53</v>
      </c>
      <c r="P187" s="139">
        <v>2.2434045830926248E-2</v>
      </c>
      <c r="Q187" s="148">
        <v>3023.1551777</v>
      </c>
      <c r="R187" s="151">
        <v>539.91585842262702</v>
      </c>
      <c r="S187" s="154">
        <v>3107.9433572368052</v>
      </c>
      <c r="V187">
        <v>29.505833126414551</v>
      </c>
      <c r="W187">
        <v>24.967333359019662</v>
      </c>
      <c r="X187">
        <v>18.962192657199939</v>
      </c>
      <c r="Y187">
        <v>17.749058390549877</v>
      </c>
      <c r="Z187">
        <v>0.74653258006685919</v>
      </c>
      <c r="AB187">
        <v>0.16785348534383332</v>
      </c>
    </row>
    <row r="188" spans="1:28" x14ac:dyDescent="0.55000000000000004">
      <c r="A188" s="81">
        <v>42217</v>
      </c>
      <c r="B188" s="135">
        <v>964.82369495</v>
      </c>
      <c r="C188" s="30">
        <v>0</v>
      </c>
      <c r="D188" s="30">
        <v>3.7397121817394227E-2</v>
      </c>
      <c r="E188" s="146">
        <v>556.61242200000004</v>
      </c>
      <c r="F188" s="34">
        <v>0</v>
      </c>
      <c r="G188" s="34">
        <v>3.7397121817394227E-2</v>
      </c>
      <c r="H188" s="135">
        <v>1518.0564325999999</v>
      </c>
      <c r="I188" s="30">
        <v>1.57</v>
      </c>
      <c r="J188" s="30">
        <v>2.2284256629927317E-2</v>
      </c>
      <c r="K188" s="146">
        <v>3.5879869787367515</v>
      </c>
      <c r="L188" s="34">
        <v>0</v>
      </c>
      <c r="M188" s="34">
        <v>3.7397121817394227E-2</v>
      </c>
      <c r="N188" s="135">
        <v>9.7855644212632473</v>
      </c>
      <c r="O188" s="30">
        <v>1.57</v>
      </c>
      <c r="P188" s="139">
        <v>2.2284256629927317E-2</v>
      </c>
      <c r="Q188" s="148">
        <v>3052.8661009500001</v>
      </c>
      <c r="R188" s="151">
        <v>541.82273196919277</v>
      </c>
      <c r="S188" s="154">
        <v>3118.9199842050407</v>
      </c>
      <c r="V188">
        <v>4.3214598117500502</v>
      </c>
      <c r="W188">
        <v>12.452159153851294</v>
      </c>
      <c r="X188">
        <v>18.904115140360567</v>
      </c>
      <c r="Y188">
        <v>18.191489895585011</v>
      </c>
      <c r="Z188">
        <v>0.7857245801173347</v>
      </c>
      <c r="AB188">
        <v>0.1680961871231835</v>
      </c>
    </row>
    <row r="189" spans="1:28" x14ac:dyDescent="0.55000000000000004">
      <c r="A189" s="81">
        <v>42248</v>
      </c>
      <c r="B189" s="135">
        <v>956.95487190999995</v>
      </c>
      <c r="C189" s="30">
        <v>0</v>
      </c>
      <c r="D189" s="30">
        <v>3.8184091564874484E-2</v>
      </c>
      <c r="E189" s="146">
        <v>564.50603699999999</v>
      </c>
      <c r="F189" s="34">
        <v>0</v>
      </c>
      <c r="G189" s="34">
        <v>3.8184091564874484E-2</v>
      </c>
      <c r="H189" s="135">
        <v>1521.6148012000001</v>
      </c>
      <c r="I189" s="30">
        <v>1.62</v>
      </c>
      <c r="J189" s="30">
        <v>2.2602673848225452E-2</v>
      </c>
      <c r="K189" s="146">
        <v>3.6491450249035182</v>
      </c>
      <c r="L189" s="34">
        <v>0</v>
      </c>
      <c r="M189" s="34">
        <v>3.8184091564874484E-2</v>
      </c>
      <c r="N189" s="135">
        <v>9.8361978750964809</v>
      </c>
      <c r="O189" s="30">
        <v>1.62</v>
      </c>
      <c r="P189" s="139">
        <v>2.2602673848225452E-2</v>
      </c>
      <c r="Q189" s="148">
        <v>3056.5610530099998</v>
      </c>
      <c r="R189" s="151">
        <v>542.31935857167662</v>
      </c>
      <c r="S189" s="154">
        <v>3121.7787395576352</v>
      </c>
      <c r="V189">
        <v>1.1054638519263582</v>
      </c>
      <c r="W189">
        <v>1.4620941357936124</v>
      </c>
      <c r="X189">
        <v>18.664568445862706</v>
      </c>
      <c r="Y189">
        <v>17.868388894489495</v>
      </c>
      <c r="Z189">
        <v>0.81168037394787085</v>
      </c>
      <c r="AB189">
        <v>0.17120876827472276</v>
      </c>
    </row>
    <row r="190" spans="1:28" x14ac:dyDescent="0.55000000000000004">
      <c r="A190" s="81">
        <v>42278</v>
      </c>
      <c r="B190" s="135">
        <v>975.42228513999999</v>
      </c>
      <c r="C190" s="30">
        <v>0</v>
      </c>
      <c r="D190" s="30">
        <v>3.8184091564874484E-2</v>
      </c>
      <c r="E190" s="146">
        <v>587.35477800000001</v>
      </c>
      <c r="F190" s="34">
        <v>0</v>
      </c>
      <c r="G190" s="34">
        <v>3.8184091564874484E-2</v>
      </c>
      <c r="H190" s="135">
        <v>1527.1596349000001</v>
      </c>
      <c r="I190" s="30">
        <v>1.57</v>
      </c>
      <c r="J190" s="30">
        <v>2.3083581802443017E-2</v>
      </c>
      <c r="K190" s="146">
        <v>3.7701660665558059</v>
      </c>
      <c r="L190" s="34">
        <v>0</v>
      </c>
      <c r="M190" s="34">
        <v>3.8184091564874484E-2</v>
      </c>
      <c r="N190" s="135">
        <v>9.802670633444194</v>
      </c>
      <c r="O190" s="30">
        <v>1.57</v>
      </c>
      <c r="P190" s="139">
        <v>2.3083581802443017E-2</v>
      </c>
      <c r="Q190" s="148">
        <v>3103.5095347399997</v>
      </c>
      <c r="R190" s="151">
        <v>552.25707171194233</v>
      </c>
      <c r="S190" s="154">
        <v>3178.9836707679292</v>
      </c>
      <c r="V190">
        <v>24.346665121136013</v>
      </c>
      <c r="W190">
        <v>20.071547498075425</v>
      </c>
      <c r="X190">
        <v>17.899697195173214</v>
      </c>
      <c r="Y190">
        <v>16.992233306425497</v>
      </c>
      <c r="Z190">
        <v>0.77751680562813563</v>
      </c>
      <c r="AB190">
        <v>0.17255691747390164</v>
      </c>
    </row>
    <row r="191" spans="1:28" x14ac:dyDescent="0.55000000000000004">
      <c r="A191" s="81">
        <v>42309</v>
      </c>
      <c r="B191" s="135">
        <v>993.97373241999992</v>
      </c>
      <c r="C191" s="30">
        <v>0</v>
      </c>
      <c r="D191" s="30">
        <v>3.9015952335191242E-2</v>
      </c>
      <c r="E191" s="146">
        <v>579.59787300000005</v>
      </c>
      <c r="F191" s="34">
        <v>0</v>
      </c>
      <c r="G191" s="34">
        <v>3.9015952335191242E-2</v>
      </c>
      <c r="H191" s="135">
        <v>1542.5282279999999</v>
      </c>
      <c r="I191" s="30">
        <v>1.59</v>
      </c>
      <c r="J191" s="30">
        <v>2.3736305977320783E-2</v>
      </c>
      <c r="K191" s="146">
        <v>3.7721357660625503</v>
      </c>
      <c r="L191" s="34">
        <v>0</v>
      </c>
      <c r="M191" s="34">
        <v>3.9015952335191242E-2</v>
      </c>
      <c r="N191" s="135">
        <v>10.039073933937448</v>
      </c>
      <c r="O191" s="30">
        <v>1.59</v>
      </c>
      <c r="P191" s="139">
        <v>2.3736305977320783E-2</v>
      </c>
      <c r="Q191" s="148">
        <v>3129.9110431199997</v>
      </c>
      <c r="R191" s="151">
        <v>556.73490879491794</v>
      </c>
      <c r="S191" s="154">
        <v>3204.7596575253501</v>
      </c>
      <c r="V191">
        <v>10.17574962335901</v>
      </c>
      <c r="W191">
        <v>10.699822643400703</v>
      </c>
      <c r="X191">
        <v>15.360114614540166</v>
      </c>
      <c r="Y191">
        <v>14.342031795675503</v>
      </c>
      <c r="Z191">
        <v>0.78870676388751138</v>
      </c>
      <c r="AB191">
        <v>0.17673362887265948</v>
      </c>
    </row>
    <row r="192" spans="1:28" x14ac:dyDescent="0.55000000000000004">
      <c r="A192" s="81">
        <v>42339</v>
      </c>
      <c r="B192" s="135">
        <v>1087.2711290999998</v>
      </c>
      <c r="C192" s="30">
        <v>0</v>
      </c>
      <c r="D192" s="30">
        <v>3.9938556067588331E-2</v>
      </c>
      <c r="E192" s="146">
        <v>614.31170799999995</v>
      </c>
      <c r="F192" s="34">
        <v>0</v>
      </c>
      <c r="G192" s="34">
        <v>3.9938556067588331E-2</v>
      </c>
      <c r="H192" s="135">
        <v>1632.6011464999999</v>
      </c>
      <c r="I192" s="30">
        <v>1.54</v>
      </c>
      <c r="J192" s="30">
        <v>2.5153609831029187E-2</v>
      </c>
      <c r="K192" s="146">
        <v>3.9806089087941707</v>
      </c>
      <c r="L192" s="34">
        <v>0</v>
      </c>
      <c r="M192" s="34">
        <v>3.9938556067588331E-2</v>
      </c>
      <c r="N192" s="135">
        <v>10.578907391205831</v>
      </c>
      <c r="O192" s="30">
        <v>1.54</v>
      </c>
      <c r="P192" s="139">
        <v>2.5153609831029187E-2</v>
      </c>
      <c r="Q192" s="148">
        <v>3348.7434999000002</v>
      </c>
      <c r="R192" s="151">
        <v>597.15861468717208</v>
      </c>
      <c r="S192" s="154">
        <v>3437.4525600264342</v>
      </c>
      <c r="V192">
        <v>131.8969193106592</v>
      </c>
      <c r="W192">
        <v>125.00836849346997</v>
      </c>
      <c r="X192">
        <v>15.166075156789471</v>
      </c>
      <c r="Y192">
        <v>15.200875176682871</v>
      </c>
      <c r="Z192">
        <v>0.7556557506025845</v>
      </c>
      <c r="AB192">
        <v>0.18328405314942439</v>
      </c>
    </row>
    <row r="193" spans="1:28" x14ac:dyDescent="0.55000000000000004">
      <c r="A193" s="81">
        <v>42370</v>
      </c>
      <c r="B193" s="135">
        <v>1067.78158392</v>
      </c>
      <c r="C193" s="30">
        <v>0</v>
      </c>
      <c r="D193" s="30">
        <v>4.0399193935322909E-2</v>
      </c>
      <c r="E193" s="146">
        <v>631.90591600000005</v>
      </c>
      <c r="F193" s="34">
        <v>0</v>
      </c>
      <c r="G193" s="34">
        <v>4.0399193935322909E-2</v>
      </c>
      <c r="H193" s="135">
        <v>1582.0141422000002</v>
      </c>
      <c r="I193" s="30">
        <v>1.55</v>
      </c>
      <c r="J193" s="30">
        <v>2.5525381441320414E-2</v>
      </c>
      <c r="K193" s="146">
        <v>4.1462897247175965</v>
      </c>
      <c r="L193" s="34">
        <v>0</v>
      </c>
      <c r="M193" s="34">
        <v>4.0399193935322909E-2</v>
      </c>
      <c r="N193" s="135">
        <v>10.380483575282405</v>
      </c>
      <c r="O193" s="30">
        <v>1.55</v>
      </c>
      <c r="P193" s="139">
        <v>2.5525381441320414E-2</v>
      </c>
      <c r="Q193" s="148">
        <v>3296.2284154200001</v>
      </c>
      <c r="R193" s="151">
        <v>589.80588275080709</v>
      </c>
      <c r="S193" s="154">
        <v>3395.1276791719788</v>
      </c>
      <c r="V193">
        <v>-13.814783595095237</v>
      </c>
      <c r="W193">
        <v>-17.277246151324821</v>
      </c>
      <c r="X193">
        <v>13.648418471573276</v>
      </c>
      <c r="Y193">
        <v>13.242487127887692</v>
      </c>
      <c r="Z193">
        <v>0.74879873567171806</v>
      </c>
      <c r="AB193">
        <v>0.18562037974058521</v>
      </c>
    </row>
    <row r="194" spans="1:28" x14ac:dyDescent="0.55000000000000004">
      <c r="A194" s="81">
        <v>42401</v>
      </c>
      <c r="B194" s="135">
        <v>1071.5623138400001</v>
      </c>
      <c r="C194" s="30">
        <v>0</v>
      </c>
      <c r="D194" s="30">
        <v>4.2145593869731802E-2</v>
      </c>
      <c r="E194" s="146">
        <v>596.39973499999996</v>
      </c>
      <c r="F194" s="34">
        <v>0</v>
      </c>
      <c r="G194" s="34">
        <v>4.2145593869731802E-2</v>
      </c>
      <c r="H194" s="135">
        <v>1589.5376925999999</v>
      </c>
      <c r="I194" s="30">
        <v>1.71</v>
      </c>
      <c r="J194" s="30">
        <v>2.5766283524904218E-2</v>
      </c>
      <c r="K194" s="146">
        <v>4.053758302505087</v>
      </c>
      <c r="L194" s="34">
        <v>0</v>
      </c>
      <c r="M194" s="34">
        <v>4.2145593869731802E-2</v>
      </c>
      <c r="N194" s="135">
        <v>10.804165797494912</v>
      </c>
      <c r="O194" s="30">
        <v>1.71</v>
      </c>
      <c r="P194" s="139">
        <v>2.5766283524904218E-2</v>
      </c>
      <c r="Q194" s="148">
        <v>3272.3576655400002</v>
      </c>
      <c r="R194" s="151">
        <v>583.92003223259496</v>
      </c>
      <c r="S194" s="154">
        <v>3361.2466776522074</v>
      </c>
      <c r="V194">
        <v>-11.339271293633335</v>
      </c>
      <c r="W194">
        <v>-8.3522938408083114</v>
      </c>
      <c r="X194">
        <v>13.113756949090671</v>
      </c>
      <c r="Y194">
        <v>13.150094056734307</v>
      </c>
      <c r="Z194">
        <v>0.83627306595415485</v>
      </c>
      <c r="AB194">
        <v>0.19129838855630621</v>
      </c>
    </row>
    <row r="195" spans="1:28" x14ac:dyDescent="0.55000000000000004">
      <c r="A195" s="81">
        <v>42430</v>
      </c>
      <c r="B195" s="135">
        <v>1064.98008667</v>
      </c>
      <c r="C195" s="30">
        <v>0</v>
      </c>
      <c r="D195" s="30">
        <v>4.5346062052505964E-2</v>
      </c>
      <c r="E195" s="146">
        <v>604.58398899999997</v>
      </c>
      <c r="F195" s="34">
        <v>0</v>
      </c>
      <c r="G195" s="34">
        <v>4.5346062052505964E-2</v>
      </c>
      <c r="H195" s="135">
        <v>1616.7182957</v>
      </c>
      <c r="I195" s="30">
        <v>1.9</v>
      </c>
      <c r="J195" s="30">
        <v>2.720763723150358E-2</v>
      </c>
      <c r="K195" s="146">
        <v>4.0541214226056121</v>
      </c>
      <c r="L195" s="34">
        <v>0</v>
      </c>
      <c r="M195" s="34">
        <v>4.5346062052505964E-2</v>
      </c>
      <c r="N195" s="135">
        <v>10.841127777394389</v>
      </c>
      <c r="O195" s="30">
        <v>1.9</v>
      </c>
      <c r="P195" s="139">
        <v>2.720763723150358E-2</v>
      </c>
      <c r="Q195" s="148">
        <v>3301.1776205699998</v>
      </c>
      <c r="R195" s="151">
        <v>587.91860772650648</v>
      </c>
      <c r="S195" s="154">
        <v>3384.2638681103999</v>
      </c>
      <c r="V195">
        <v>8.5340415596662176</v>
      </c>
      <c r="W195">
        <v>11.095769251761322</v>
      </c>
      <c r="X195">
        <v>13.246457413798751</v>
      </c>
      <c r="Y195">
        <v>13.505567929456941</v>
      </c>
      <c r="Z195">
        <v>0.93674538605199453</v>
      </c>
      <c r="AB195">
        <v>0.20440591504488698</v>
      </c>
    </row>
    <row r="196" spans="1:28" x14ac:dyDescent="0.55000000000000004">
      <c r="A196" s="81">
        <v>42461</v>
      </c>
      <c r="B196" s="135">
        <v>1078.10201203</v>
      </c>
      <c r="C196" s="30">
        <v>0</v>
      </c>
      <c r="D196" s="30">
        <v>4.6711153479504289E-2</v>
      </c>
      <c r="E196" s="146">
        <v>620.64410299999997</v>
      </c>
      <c r="F196" s="34">
        <v>0</v>
      </c>
      <c r="G196" s="34">
        <v>4.6711153479504289E-2</v>
      </c>
      <c r="H196" s="135">
        <v>1604.6800172000001</v>
      </c>
      <c r="I196" s="30">
        <v>1.9</v>
      </c>
      <c r="J196" s="30">
        <v>2.8598665395614873E-2</v>
      </c>
      <c r="K196" s="146">
        <v>4.2084944374055171</v>
      </c>
      <c r="L196" s="34">
        <v>0</v>
      </c>
      <c r="M196" s="34">
        <v>4.6711153479504289E-2</v>
      </c>
      <c r="N196" s="135">
        <v>10.881094162594485</v>
      </c>
      <c r="O196" s="30">
        <v>1.9</v>
      </c>
      <c r="P196" s="139">
        <v>2.8598665395614873E-2</v>
      </c>
      <c r="Q196" s="148">
        <v>3318.5157208299997</v>
      </c>
      <c r="R196" s="151">
        <v>592.79522114773158</v>
      </c>
      <c r="S196" s="154">
        <v>3412.3353500864764</v>
      </c>
      <c r="V196">
        <v>10.420537263286889</v>
      </c>
      <c r="W196">
        <v>6.4877976643537005</v>
      </c>
      <c r="X196">
        <v>12.773007882097609</v>
      </c>
      <c r="Y196">
        <v>12.69493407856368</v>
      </c>
      <c r="Z196">
        <v>0.92498163932795663</v>
      </c>
      <c r="AB196">
        <v>0.21213036356470466</v>
      </c>
    </row>
    <row r="197" spans="1:28" x14ac:dyDescent="0.55000000000000004">
      <c r="A197" s="81">
        <v>42491</v>
      </c>
      <c r="B197" s="135">
        <v>1095.9232356099999</v>
      </c>
      <c r="C197" s="30">
        <v>0</v>
      </c>
      <c r="D197" s="30">
        <v>4.5254916937177779E-2</v>
      </c>
      <c r="E197" s="146">
        <v>624.47054100000003</v>
      </c>
      <c r="F197" s="34">
        <v>0</v>
      </c>
      <c r="G197" s="34">
        <v>4.5254916937177779E-2</v>
      </c>
      <c r="H197" s="135">
        <v>1646.0052730999998</v>
      </c>
      <c r="I197" s="30">
        <v>1.91</v>
      </c>
      <c r="J197" s="30">
        <v>2.7019285850677872E-2</v>
      </c>
      <c r="K197" s="146">
        <v>4.2621214220323447</v>
      </c>
      <c r="L197" s="34">
        <v>0</v>
      </c>
      <c r="M197" s="34">
        <v>4.5254916937177779E-2</v>
      </c>
      <c r="N197" s="135">
        <v>11.234275877967654</v>
      </c>
      <c r="O197" s="30">
        <v>1.91</v>
      </c>
      <c r="P197" s="139">
        <v>2.7019285850677872E-2</v>
      </c>
      <c r="Q197" s="148">
        <v>3381.8954470099993</v>
      </c>
      <c r="R197" s="151">
        <v>603.17023416886866</v>
      </c>
      <c r="S197" s="154">
        <v>3472.0575314176422</v>
      </c>
      <c r="V197">
        <v>23.146618248771311</v>
      </c>
      <c r="W197">
        <v>25.486085556048188</v>
      </c>
      <c r="X197">
        <v>13.79812246968557</v>
      </c>
      <c r="Y197">
        <v>13.960458990400415</v>
      </c>
      <c r="Z197">
        <v>0.9359625654147421</v>
      </c>
      <c r="AB197">
        <v>0.20363502963103775</v>
      </c>
    </row>
    <row r="198" spans="1:28" x14ac:dyDescent="0.55000000000000004">
      <c r="A198" s="81">
        <v>42522</v>
      </c>
      <c r="B198" s="135">
        <v>1105.3340853</v>
      </c>
      <c r="C198" s="30">
        <v>0</v>
      </c>
      <c r="D198" s="30">
        <v>4.6438447601792693E-2</v>
      </c>
      <c r="E198" s="146">
        <v>634.07797400000004</v>
      </c>
      <c r="F198" s="34">
        <v>0</v>
      </c>
      <c r="G198" s="34">
        <v>4.6438447601792693E-2</v>
      </c>
      <c r="H198" s="135">
        <v>1685.1895724000001</v>
      </c>
      <c r="I198" s="30">
        <v>1.86</v>
      </c>
      <c r="J198" s="30">
        <v>2.8702202727186037E-2</v>
      </c>
      <c r="K198" s="146">
        <v>4.3054832072634861</v>
      </c>
      <c r="L198" s="34">
        <v>0</v>
      </c>
      <c r="M198" s="34">
        <v>4.6438447601792693E-2</v>
      </c>
      <c r="N198" s="135">
        <v>11.442686392736514</v>
      </c>
      <c r="O198" s="30">
        <v>1.86</v>
      </c>
      <c r="P198" s="139">
        <v>2.8702202727186037E-2</v>
      </c>
      <c r="Q198" s="148">
        <v>3440.3498013000003</v>
      </c>
      <c r="R198" s="151">
        <v>612.66415163825093</v>
      </c>
      <c r="S198" s="154">
        <v>3526.707820481804</v>
      </c>
      <c r="V198">
        <v>20.612082876762905</v>
      </c>
      <c r="W198">
        <v>22.831315107404727</v>
      </c>
      <c r="X198">
        <v>14.794991097103427</v>
      </c>
      <c r="Y198">
        <v>14.784562114425803</v>
      </c>
      <c r="Z198">
        <v>0.91727184257892658</v>
      </c>
      <c r="AB198">
        <v>0.21165367424984982</v>
      </c>
    </row>
    <row r="199" spans="1:28" x14ac:dyDescent="0.55000000000000004">
      <c r="A199" s="81">
        <v>42552</v>
      </c>
      <c r="B199" s="135">
        <v>1116.6037222100001</v>
      </c>
      <c r="C199" s="30">
        <v>0</v>
      </c>
      <c r="D199" s="30">
        <v>4.9700655706547567E-2</v>
      </c>
      <c r="E199" s="146">
        <v>654.86130300000002</v>
      </c>
      <c r="F199" s="34">
        <v>0</v>
      </c>
      <c r="G199" s="34">
        <v>4.9700655706547567E-2</v>
      </c>
      <c r="H199" s="135">
        <v>1669.2920631500001</v>
      </c>
      <c r="I199" s="30">
        <v>2.06</v>
      </c>
      <c r="J199" s="30">
        <v>3.0124489214102445E-2</v>
      </c>
      <c r="K199" s="146">
        <v>4.3462649167828573</v>
      </c>
      <c r="L199" s="34">
        <v>0</v>
      </c>
      <c r="M199" s="34">
        <v>4.9700655706547567E-2</v>
      </c>
      <c r="N199" s="135">
        <v>11.078965113217141</v>
      </c>
      <c r="O199" s="30">
        <v>2.06</v>
      </c>
      <c r="P199" s="139">
        <v>3.0124489214102445E-2</v>
      </c>
      <c r="Q199" s="148">
        <v>3456.1823183900001</v>
      </c>
      <c r="R199" s="151">
        <v>617.53975535403754</v>
      </c>
      <c r="S199" s="154">
        <v>3554.7734902423999</v>
      </c>
      <c r="V199">
        <v>9.9789129080495762</v>
      </c>
      <c r="W199">
        <v>5.6643540362625977</v>
      </c>
      <c r="X199">
        <v>13.433013788829751</v>
      </c>
      <c r="Y199">
        <v>13.386355688230189</v>
      </c>
      <c r="Z199">
        <v>1.0015572094688379</v>
      </c>
      <c r="AB199">
        <v>0.2248912774326195</v>
      </c>
    </row>
    <row r="200" spans="1:28" x14ac:dyDescent="0.55000000000000004">
      <c r="A200" s="81">
        <v>42583</v>
      </c>
      <c r="B200" s="135">
        <v>1111.37736636</v>
      </c>
      <c r="C200" s="30">
        <v>0</v>
      </c>
      <c r="D200" s="30">
        <v>5.0332383665716997E-2</v>
      </c>
      <c r="E200" s="146">
        <v>626.75981400000001</v>
      </c>
      <c r="F200" s="34">
        <v>0</v>
      </c>
      <c r="G200" s="34">
        <v>5.0332383665716997E-2</v>
      </c>
      <c r="H200" s="135">
        <v>1716.13302092</v>
      </c>
      <c r="I200" s="30">
        <v>2.13</v>
      </c>
      <c r="J200" s="30">
        <v>3.0104463437796773E-2</v>
      </c>
      <c r="K200" s="146">
        <v>4.1997323162635869</v>
      </c>
      <c r="L200" s="34">
        <v>0</v>
      </c>
      <c r="M200" s="34">
        <v>5.0332383665716997E-2</v>
      </c>
      <c r="N200" s="135">
        <v>11.499300283736412</v>
      </c>
      <c r="O200" s="30">
        <v>2.13</v>
      </c>
      <c r="P200" s="139">
        <v>3.0104463437796773E-2</v>
      </c>
      <c r="Q200" s="148">
        <v>3469.96923388</v>
      </c>
      <c r="R200" s="151">
        <v>616.427588623053</v>
      </c>
      <c r="S200" s="154">
        <v>3548.3714719468057</v>
      </c>
      <c r="V200">
        <v>-2.1398776192840252</v>
      </c>
      <c r="W200">
        <v>4.893303108858893</v>
      </c>
      <c r="X200">
        <v>12.900197495120391</v>
      </c>
      <c r="Y200">
        <v>12.806487300018432</v>
      </c>
      <c r="Z200">
        <v>1.0604868793171605</v>
      </c>
      <c r="AB200">
        <v>0.22663718592391977</v>
      </c>
    </row>
    <row r="201" spans="1:28" x14ac:dyDescent="0.55000000000000004">
      <c r="A201" s="81">
        <v>42614</v>
      </c>
      <c r="B201" s="135">
        <v>1124.68921621</v>
      </c>
      <c r="C201" s="30">
        <v>0</v>
      </c>
      <c r="D201" s="30">
        <v>5.1413394042876114E-2</v>
      </c>
      <c r="E201" s="146">
        <v>640.09939999999995</v>
      </c>
      <c r="F201" s="34">
        <v>0</v>
      </c>
      <c r="G201" s="34">
        <v>5.1413394042876114E-2</v>
      </c>
      <c r="H201" s="135">
        <v>1707.4983782100001</v>
      </c>
      <c r="I201" s="30">
        <v>2.17</v>
      </c>
      <c r="J201" s="30">
        <v>3.0829064693606526E-2</v>
      </c>
      <c r="K201" s="146">
        <v>4.3756110195418607</v>
      </c>
      <c r="L201" s="34">
        <v>0</v>
      </c>
      <c r="M201" s="34">
        <v>5.1413394042876114E-2</v>
      </c>
      <c r="N201" s="135">
        <v>11.672169540458141</v>
      </c>
      <c r="O201" s="30">
        <v>2.17</v>
      </c>
      <c r="P201" s="139">
        <v>3.0829064693606526E-2</v>
      </c>
      <c r="Q201" s="148">
        <v>3488.33477498</v>
      </c>
      <c r="R201" s="151">
        <v>621.25779995442258</v>
      </c>
      <c r="S201" s="154">
        <v>3576.1758473641867</v>
      </c>
      <c r="V201">
        <v>9.8189889956876719</v>
      </c>
      <c r="W201">
        <v>6.5394374006703337</v>
      </c>
      <c r="X201">
        <v>13.58910822174284</v>
      </c>
      <c r="Y201">
        <v>13.213403540819613</v>
      </c>
      <c r="Z201">
        <v>1.0694501328760468</v>
      </c>
      <c r="AB201">
        <v>0.23172209280529912</v>
      </c>
    </row>
    <row r="202" spans="1:28" x14ac:dyDescent="0.55000000000000004">
      <c r="A202" s="81">
        <v>42644</v>
      </c>
      <c r="B202" s="135">
        <v>1135.5953203299998</v>
      </c>
      <c r="C202" s="30">
        <v>0</v>
      </c>
      <c r="D202" s="30">
        <v>5.4820415879017016E-2</v>
      </c>
      <c r="E202" s="146">
        <v>587.95102999999995</v>
      </c>
      <c r="F202" s="34">
        <v>0</v>
      </c>
      <c r="G202" s="34">
        <v>5.4820415879017016E-2</v>
      </c>
      <c r="H202" s="135">
        <v>1774.2100046600001</v>
      </c>
      <c r="I202" s="30">
        <v>2.36</v>
      </c>
      <c r="J202" s="30">
        <v>3.2514177693761817E-2</v>
      </c>
      <c r="K202" s="146">
        <v>4.0076973995794765</v>
      </c>
      <c r="L202" s="34">
        <v>0</v>
      </c>
      <c r="M202" s="34">
        <v>5.4820415879017016E-2</v>
      </c>
      <c r="N202" s="135">
        <v>12.093688860420524</v>
      </c>
      <c r="O202" s="30">
        <v>2.36</v>
      </c>
      <c r="P202" s="139">
        <v>3.2514177693761817E-2</v>
      </c>
      <c r="Q202" s="148">
        <v>3513.8577412499999</v>
      </c>
      <c r="R202" s="151">
        <v>620.90242696448433</v>
      </c>
      <c r="S202" s="154">
        <v>3574.1301969055271</v>
      </c>
      <c r="V202">
        <v>-0.68427066455885033</v>
      </c>
      <c r="W202">
        <v>9.1420763446131481</v>
      </c>
      <c r="X202">
        <v>11.716029965690122</v>
      </c>
      <c r="Y202">
        <v>12.418092640122325</v>
      </c>
      <c r="Z202">
        <v>1.1997289096878836</v>
      </c>
      <c r="AB202">
        <v>0.24606994661481665</v>
      </c>
    </row>
    <row r="203" spans="1:28" x14ac:dyDescent="0.55000000000000004">
      <c r="A203" s="81">
        <v>42675</v>
      </c>
      <c r="B203" s="135">
        <v>1157.8056541600001</v>
      </c>
      <c r="C203" s="30">
        <v>0</v>
      </c>
      <c r="D203" s="30">
        <v>5.7315233785822026E-2</v>
      </c>
      <c r="E203" s="146">
        <v>611.22645399999999</v>
      </c>
      <c r="F203" s="34">
        <v>0</v>
      </c>
      <c r="G203" s="34">
        <v>5.7315233785822026E-2</v>
      </c>
      <c r="H203" s="135">
        <v>1864.70397422</v>
      </c>
      <c r="I203" s="30">
        <v>2.4900000000000002</v>
      </c>
      <c r="J203" s="30">
        <v>3.3842383107088987E-2</v>
      </c>
      <c r="K203" s="146">
        <v>4.1320668171485462</v>
      </c>
      <c r="L203" s="34">
        <v>0</v>
      </c>
      <c r="M203" s="34">
        <v>5.7315233785822026E-2</v>
      </c>
      <c r="N203" s="135">
        <v>12.605935762851455</v>
      </c>
      <c r="O203" s="30">
        <v>2.4900000000000002</v>
      </c>
      <c r="P203" s="139">
        <v>3.3842383107088987E-2</v>
      </c>
      <c r="Q203" s="148">
        <v>3650.4740849599998</v>
      </c>
      <c r="R203" s="151">
        <v>643.08059024733404</v>
      </c>
      <c r="S203" s="154">
        <v>3701.7954139488293</v>
      </c>
      <c r="V203">
        <v>52.371776704707273</v>
      </c>
      <c r="W203">
        <v>58.045136317868099</v>
      </c>
      <c r="X203">
        <v>14.418085126004687</v>
      </c>
      <c r="Y203">
        <v>15.385246203056724</v>
      </c>
      <c r="Z203">
        <v>1.2805190687741907</v>
      </c>
      <c r="AB203">
        <v>0.25682933510761269</v>
      </c>
    </row>
    <row r="204" spans="1:28" x14ac:dyDescent="0.55000000000000004">
      <c r="A204" s="81">
        <v>42705</v>
      </c>
      <c r="B204" s="135">
        <v>1261.6970981700001</v>
      </c>
      <c r="C204" s="30">
        <v>0</v>
      </c>
      <c r="D204" s="30">
        <v>6.8467629250116444E-2</v>
      </c>
      <c r="E204" s="146">
        <v>647.41374699999994</v>
      </c>
      <c r="F204" s="34">
        <v>0</v>
      </c>
      <c r="G204" s="34">
        <v>6.8467629250116444E-2</v>
      </c>
      <c r="H204" s="135">
        <v>1941.86794523</v>
      </c>
      <c r="I204" s="30">
        <v>2.57</v>
      </c>
      <c r="J204" s="30">
        <v>4.4527247321844432E-2</v>
      </c>
      <c r="K204" s="146">
        <v>4.33366518782229</v>
      </c>
      <c r="L204" s="34">
        <v>0</v>
      </c>
      <c r="M204" s="34">
        <v>6.8467629250116444E-2</v>
      </c>
      <c r="N204" s="135">
        <v>12.998496792177711</v>
      </c>
      <c r="O204" s="30">
        <v>2.57</v>
      </c>
      <c r="P204" s="139">
        <v>4.4527247321844432E-2</v>
      </c>
      <c r="Q204" s="148">
        <v>3868.3109523800003</v>
      </c>
      <c r="R204" s="151">
        <v>684.32540475356666</v>
      </c>
      <c r="S204" s="154">
        <v>3939.214903051462</v>
      </c>
      <c r="V204">
        <v>110.84685865333572</v>
      </c>
      <c r="W204">
        <v>100.47734039584957</v>
      </c>
      <c r="X204">
        <v>13.625077809151165</v>
      </c>
      <c r="Y204">
        <v>14.423276453563005</v>
      </c>
      <c r="Z204">
        <v>1.2987597992622453</v>
      </c>
      <c r="AB204">
        <v>0.31864056099081872</v>
      </c>
    </row>
    <row r="205" spans="1:28" x14ac:dyDescent="0.55000000000000004">
      <c r="A205" s="81">
        <v>42736</v>
      </c>
      <c r="B205" s="135">
        <v>1236.6696058</v>
      </c>
      <c r="C205" s="30">
        <v>0</v>
      </c>
      <c r="D205" s="30">
        <v>6.6641777114056375E-2</v>
      </c>
      <c r="E205" s="146">
        <v>644.50975200000005</v>
      </c>
      <c r="F205" s="34">
        <v>0</v>
      </c>
      <c r="G205" s="34">
        <v>6.6641777114056375E-2</v>
      </c>
      <c r="H205" s="135">
        <v>1912.5912639999999</v>
      </c>
      <c r="I205" s="30">
        <v>2.7</v>
      </c>
      <c r="J205" s="30">
        <v>4.144110509613589E-2</v>
      </c>
      <c r="K205" s="146">
        <v>4.4416059120959348</v>
      </c>
      <c r="L205" s="34">
        <v>0</v>
      </c>
      <c r="M205" s="34">
        <v>6.6641777114056375E-2</v>
      </c>
      <c r="N205" s="135">
        <v>13.180524637904064</v>
      </c>
      <c r="O205" s="30">
        <v>2.7</v>
      </c>
      <c r="P205" s="139">
        <v>4.144110509613589E-2</v>
      </c>
      <c r="Q205" s="148">
        <v>3811.3927523500001</v>
      </c>
      <c r="R205" s="151">
        <v>674.28248150031754</v>
      </c>
      <c r="S205" s="154">
        <v>3881.4043458595256</v>
      </c>
      <c r="V205">
        <v>-16.256605307391638</v>
      </c>
      <c r="W205">
        <v>-16.295671437672787</v>
      </c>
      <c r="X205">
        <v>13.3855664651092</v>
      </c>
      <c r="Y205">
        <v>14.521576369779154</v>
      </c>
      <c r="Z205">
        <v>1.3642214715648029</v>
      </c>
      <c r="AB205">
        <v>0.30471982990309066</v>
      </c>
    </row>
    <row r="206" spans="1:28" x14ac:dyDescent="0.55000000000000004">
      <c r="A206" s="81">
        <v>42767</v>
      </c>
      <c r="B206" s="135">
        <v>1234.5747327000001</v>
      </c>
      <c r="C206" s="30">
        <v>0</v>
      </c>
      <c r="D206" s="30">
        <v>6.9940476190476192E-2</v>
      </c>
      <c r="E206" s="146">
        <v>632.14263900000003</v>
      </c>
      <c r="F206" s="34">
        <v>0</v>
      </c>
      <c r="G206" s="34">
        <v>6.9940476190476192E-2</v>
      </c>
      <c r="H206" s="135">
        <v>1913.8257092399999</v>
      </c>
      <c r="I206" s="30">
        <v>2.85</v>
      </c>
      <c r="J206" s="30">
        <v>4.343377976190476E-2</v>
      </c>
      <c r="K206" s="146">
        <v>4.3403653331446082</v>
      </c>
      <c r="L206" s="34">
        <v>0</v>
      </c>
      <c r="M206" s="34">
        <v>6.9940476190476192E-2</v>
      </c>
      <c r="N206" s="135">
        <v>13.140551276855394</v>
      </c>
      <c r="O206" s="30">
        <v>2.85</v>
      </c>
      <c r="P206" s="139">
        <v>4.343377976190476E-2</v>
      </c>
      <c r="Q206" s="148">
        <v>3798.0239975500003</v>
      </c>
      <c r="R206" s="151">
        <v>671.25903694425472</v>
      </c>
      <c r="S206" s="154">
        <v>3864.0003480376386</v>
      </c>
      <c r="V206">
        <v>-5.2499977645065758</v>
      </c>
      <c r="W206">
        <v>-4.1288342790009036</v>
      </c>
      <c r="X206">
        <v>13.93910662479394</v>
      </c>
      <c r="Y206">
        <v>14.897020708978204</v>
      </c>
      <c r="Z206">
        <v>1.4459766041540751</v>
      </c>
      <c r="AB206">
        <v>0.31963532029692643</v>
      </c>
    </row>
    <row r="207" spans="1:28" x14ac:dyDescent="0.55000000000000004">
      <c r="A207" s="81">
        <v>42795</v>
      </c>
      <c r="B207" s="135">
        <v>1236.43426105</v>
      </c>
      <c r="C207" s="30">
        <v>0</v>
      </c>
      <c r="D207" s="30">
        <v>7.1322436849925702E-2</v>
      </c>
      <c r="E207" s="146">
        <v>642.73389599999996</v>
      </c>
      <c r="F207" s="34">
        <v>0</v>
      </c>
      <c r="G207" s="34">
        <v>7.1322436849925702E-2</v>
      </c>
      <c r="H207" s="135">
        <v>1886.2333813800001</v>
      </c>
      <c r="I207" s="30">
        <v>2.64</v>
      </c>
      <c r="J207" s="30">
        <v>4.6805349182763731E-2</v>
      </c>
      <c r="K207" s="146">
        <v>4.6856977225789818</v>
      </c>
      <c r="L207" s="34">
        <v>0</v>
      </c>
      <c r="M207" s="34">
        <v>7.1322436849925702E-2</v>
      </c>
      <c r="N207" s="135">
        <v>13.751133267421014</v>
      </c>
      <c r="O207" s="30">
        <v>2.64</v>
      </c>
      <c r="P207" s="139">
        <v>4.6805349182763731E-2</v>
      </c>
      <c r="Q207" s="148">
        <v>3783.8383694200002</v>
      </c>
      <c r="R207" s="151">
        <v>670.30036948109466</v>
      </c>
      <c r="S207" s="154">
        <v>3858.4819248843864</v>
      </c>
      <c r="V207">
        <v>-1.7003980443952127</v>
      </c>
      <c r="W207">
        <v>-4.3910678062203949</v>
      </c>
      <c r="X207">
        <v>13.113740849771371</v>
      </c>
      <c r="Y207">
        <v>13.645967653176605</v>
      </c>
      <c r="Z207">
        <v>1.3256272147369907</v>
      </c>
      <c r="AB207">
        <v>0.33312004051896998</v>
      </c>
    </row>
    <row r="208" spans="1:28" x14ac:dyDescent="0.55000000000000004">
      <c r="A208" s="81">
        <v>42826</v>
      </c>
      <c r="B208" s="135">
        <v>1235.34203252</v>
      </c>
      <c r="C208" s="30">
        <v>0</v>
      </c>
      <c r="D208" s="30">
        <v>7.3731011485735465E-2</v>
      </c>
      <c r="E208" s="146">
        <v>643.80869199999995</v>
      </c>
      <c r="F208" s="34">
        <v>0</v>
      </c>
      <c r="G208" s="34">
        <v>7.3731011485735465E-2</v>
      </c>
      <c r="H208" s="135">
        <v>1914.6246857599999</v>
      </c>
      <c r="I208" s="30">
        <v>3.15</v>
      </c>
      <c r="J208" s="30">
        <v>4.4553538347536129E-2</v>
      </c>
      <c r="K208" s="146">
        <v>4.6765690056224836</v>
      </c>
      <c r="L208" s="34">
        <v>0</v>
      </c>
      <c r="M208" s="34">
        <v>7.3731011485735465E-2</v>
      </c>
      <c r="N208" s="135">
        <v>13.907663214377513</v>
      </c>
      <c r="O208" s="30">
        <v>3.15</v>
      </c>
      <c r="P208" s="139">
        <v>4.4553538347536129E-2</v>
      </c>
      <c r="Q208" s="148">
        <v>3812.3596425000001</v>
      </c>
      <c r="R208" s="151">
        <v>674.20687509288405</v>
      </c>
      <c r="S208" s="154">
        <v>3880.9691290973533</v>
      </c>
      <c r="V208">
        <v>7.222175997556568</v>
      </c>
      <c r="W208">
        <v>9.4297583641223639</v>
      </c>
      <c r="X208">
        <v>12.868798769887313</v>
      </c>
      <c r="Y208">
        <v>13.87307152511319</v>
      </c>
      <c r="Z208">
        <v>1.5934689979263386</v>
      </c>
      <c r="AB208">
        <v>0.33345763753833063</v>
      </c>
    </row>
    <row r="209" spans="1:28" x14ac:dyDescent="0.55000000000000004">
      <c r="A209" s="81">
        <v>42856</v>
      </c>
      <c r="B209" s="135">
        <v>1234.5858125299999</v>
      </c>
      <c r="C209" s="30">
        <v>0</v>
      </c>
      <c r="D209" s="30">
        <v>7.1925754060324823E-2</v>
      </c>
      <c r="E209" s="146">
        <v>637.14966800000002</v>
      </c>
      <c r="F209" s="34">
        <v>0</v>
      </c>
      <c r="G209" s="34">
        <v>7.1925754060324823E-2</v>
      </c>
      <c r="H209" s="135">
        <v>1849.4204091700001</v>
      </c>
      <c r="I209" s="30">
        <v>3.25</v>
      </c>
      <c r="J209" s="30">
        <v>4.1763341067285381E-2</v>
      </c>
      <c r="K209" s="146">
        <v>4.7929108647717369</v>
      </c>
      <c r="L209" s="34">
        <v>0</v>
      </c>
      <c r="M209" s="34">
        <v>7.1925754060324823E-2</v>
      </c>
      <c r="N209" s="135">
        <v>13.912127115228262</v>
      </c>
      <c r="O209" s="30">
        <v>3.25</v>
      </c>
      <c r="P209" s="139">
        <v>4.1763341067285381E-2</v>
      </c>
      <c r="Q209" s="148">
        <v>3739.8609276800003</v>
      </c>
      <c r="R209" s="151">
        <v>663.97576481488284</v>
      </c>
      <c r="S209" s="154">
        <v>3822.0753019766439</v>
      </c>
      <c r="V209">
        <v>-16.764496250762416</v>
      </c>
      <c r="W209">
        <v>-20.578319957629997</v>
      </c>
      <c r="X209">
        <v>9.6046181098425443</v>
      </c>
      <c r="Y209">
        <v>10.061209016888206</v>
      </c>
      <c r="Z209">
        <v>1.6192662935954933</v>
      </c>
      <c r="AB209">
        <v>0.32047813049419532</v>
      </c>
    </row>
    <row r="210" spans="1:28" x14ac:dyDescent="0.55000000000000004">
      <c r="A210" s="81">
        <v>42887</v>
      </c>
      <c r="B210" s="135">
        <v>1240.49993797</v>
      </c>
      <c r="C210" s="30">
        <v>0</v>
      </c>
      <c r="D210" s="30">
        <v>7.3301825595403575E-2</v>
      </c>
      <c r="E210" s="146">
        <v>645.08261500000003</v>
      </c>
      <c r="F210" s="34">
        <v>0</v>
      </c>
      <c r="G210" s="34">
        <v>7.3301825595403575E-2</v>
      </c>
      <c r="H210" s="135">
        <v>1901.3731491800002</v>
      </c>
      <c r="I210" s="30">
        <v>3.43</v>
      </c>
      <c r="J210" s="30">
        <v>4.1516078213325924E-2</v>
      </c>
      <c r="K210" s="146">
        <v>4.745772277137184</v>
      </c>
      <c r="L210" s="34">
        <v>0</v>
      </c>
      <c r="M210" s="34">
        <v>7.3301825595403575E-2</v>
      </c>
      <c r="N210" s="135">
        <v>13.988105972862817</v>
      </c>
      <c r="O210" s="30">
        <v>3.43</v>
      </c>
      <c r="P210" s="139">
        <v>4.1516078213325924E-2</v>
      </c>
      <c r="Q210" s="148">
        <v>3805.6895804000005</v>
      </c>
      <c r="R210" s="151">
        <v>673.81371197087776</v>
      </c>
      <c r="S210" s="154">
        <v>3878.7059455025606</v>
      </c>
      <c r="V210">
        <v>19.303009753516864</v>
      </c>
      <c r="W210">
        <v>23.29200152392832</v>
      </c>
      <c r="X210">
        <v>9.5136771787193375</v>
      </c>
      <c r="Y210">
        <v>10.092405231915613</v>
      </c>
      <c r="Z210">
        <v>1.7262808661561433</v>
      </c>
      <c r="AB210">
        <v>0.32365444783415581</v>
      </c>
    </row>
    <row r="211" spans="1:28" x14ac:dyDescent="0.55000000000000004">
      <c r="A211" s="81">
        <v>42917</v>
      </c>
      <c r="B211" s="135">
        <v>1238.3588055599998</v>
      </c>
      <c r="C211" s="30">
        <v>0</v>
      </c>
      <c r="D211" s="30">
        <v>7.2958190414387683E-2</v>
      </c>
      <c r="E211" s="146">
        <v>634.32990900000004</v>
      </c>
      <c r="F211" s="34">
        <v>0</v>
      </c>
      <c r="G211" s="34">
        <v>7.2958190414387683E-2</v>
      </c>
      <c r="H211" s="135">
        <v>1930.88895712</v>
      </c>
      <c r="I211" s="30">
        <v>3.55</v>
      </c>
      <c r="J211" s="30">
        <v>4.0048206174098454E-2</v>
      </c>
      <c r="K211" s="146">
        <v>4.6502507656699166</v>
      </c>
      <c r="L211" s="34">
        <v>0</v>
      </c>
      <c r="M211" s="34">
        <v>7.2958190414387683E-2</v>
      </c>
      <c r="N211" s="135">
        <v>14.155280594330083</v>
      </c>
      <c r="O211" s="30">
        <v>3.55</v>
      </c>
      <c r="P211" s="139">
        <v>4.0048206174098454E-2</v>
      </c>
      <c r="Q211" s="148">
        <v>3822.3832030400004</v>
      </c>
      <c r="R211" s="151">
        <v>674.62485143523304</v>
      </c>
      <c r="S211" s="154">
        <v>3883.375146213577</v>
      </c>
      <c r="V211">
        <v>1.4541673136075461</v>
      </c>
      <c r="W211">
        <v>5.3926569470152952</v>
      </c>
      <c r="X211">
        <v>8.8413313150590866</v>
      </c>
      <c r="Y211">
        <v>10.070949951652253</v>
      </c>
      <c r="Z211">
        <v>1.8064402957804688</v>
      </c>
      <c r="AB211">
        <v>0.31849224928075931</v>
      </c>
    </row>
    <row r="212" spans="1:28" x14ac:dyDescent="0.55000000000000004">
      <c r="A212" s="81">
        <v>42948</v>
      </c>
      <c r="B212" s="135">
        <v>1223.08002285</v>
      </c>
      <c r="C212" s="30">
        <v>0</v>
      </c>
      <c r="D212" s="30">
        <v>7.3645206113941639E-2</v>
      </c>
      <c r="E212" s="146">
        <v>628.93967399999997</v>
      </c>
      <c r="F212" s="34">
        <v>0</v>
      </c>
      <c r="G212" s="34">
        <v>7.3645206113941639E-2</v>
      </c>
      <c r="H212" s="135">
        <v>1906.5020390499999</v>
      </c>
      <c r="I212" s="30">
        <v>3.63</v>
      </c>
      <c r="J212" s="30">
        <v>4.0018527095877721E-2</v>
      </c>
      <c r="K212" s="146">
        <v>4.6918223274145028</v>
      </c>
      <c r="L212" s="34">
        <v>0</v>
      </c>
      <c r="M212" s="34">
        <v>7.3645206113941639E-2</v>
      </c>
      <c r="N212" s="135">
        <v>14.222300172585495</v>
      </c>
      <c r="O212" s="30">
        <v>3.63</v>
      </c>
      <c r="P212" s="139">
        <v>4.0018527095877721E-2</v>
      </c>
      <c r="Q212" s="148">
        <v>3777.4358584000001</v>
      </c>
      <c r="R212" s="151">
        <v>666.84278262926659</v>
      </c>
      <c r="S212" s="154">
        <v>3838.5788530990844</v>
      </c>
      <c r="V212">
        <v>-12.997158720775648</v>
      </c>
      <c r="W212">
        <v>-13.233017046837581</v>
      </c>
      <c r="X212">
        <v>7.8613449823396131</v>
      </c>
      <c r="Y212">
        <v>8.4899707510791345</v>
      </c>
      <c r="Z212">
        <v>1.8457571783445719</v>
      </c>
      <c r="AB212">
        <v>0.32031907235261214</v>
      </c>
    </row>
    <row r="213" spans="1:28" x14ac:dyDescent="0.55000000000000004">
      <c r="A213" s="81">
        <v>42979</v>
      </c>
      <c r="B213" s="135">
        <v>1226.66913247</v>
      </c>
      <c r="C213" s="30">
        <v>0</v>
      </c>
      <c r="D213" s="30">
        <v>7.3215940685820199E-2</v>
      </c>
      <c r="E213" s="146">
        <v>651.44622700000002</v>
      </c>
      <c r="F213" s="34">
        <v>0</v>
      </c>
      <c r="G213" s="34">
        <v>7.3215940685820199E-2</v>
      </c>
      <c r="H213" s="135">
        <v>1962.3303718499999</v>
      </c>
      <c r="I213" s="30">
        <v>4.01</v>
      </c>
      <c r="J213" s="30">
        <v>3.6051899907321598E-2</v>
      </c>
      <c r="K213" s="146">
        <v>4.7290115529251278</v>
      </c>
      <c r="L213" s="34">
        <v>0</v>
      </c>
      <c r="M213" s="34">
        <v>7.3215940685820199E-2</v>
      </c>
      <c r="N213" s="135">
        <v>14.245048347074871</v>
      </c>
      <c r="O213" s="30">
        <v>4.01</v>
      </c>
      <c r="P213" s="139">
        <v>3.6051899907321598E-2</v>
      </c>
      <c r="Q213" s="148">
        <v>3859.4197912199998</v>
      </c>
      <c r="R213" s="151">
        <v>679.7173692812928</v>
      </c>
      <c r="S213" s="154">
        <v>3912.6894491079406</v>
      </c>
      <c r="V213">
        <v>25.793718068435425</v>
      </c>
      <c r="W213">
        <v>29.389504900327303</v>
      </c>
      <c r="X213">
        <v>8.9930945770132276</v>
      </c>
      <c r="Y213">
        <v>10.109237851674102</v>
      </c>
      <c r="Z213">
        <v>2.0536940430843265</v>
      </c>
      <c r="AB213">
        <v>0.30764775250450144</v>
      </c>
    </row>
    <row r="214" spans="1:28" x14ac:dyDescent="0.55000000000000004">
      <c r="A214" s="81">
        <v>43009</v>
      </c>
      <c r="B214" s="135">
        <v>1240.5319993199998</v>
      </c>
      <c r="C214" s="30">
        <v>0</v>
      </c>
      <c r="D214" s="30">
        <v>7.3387694588584129E-2</v>
      </c>
      <c r="E214" s="146">
        <v>636.96786599999996</v>
      </c>
      <c r="F214" s="34">
        <v>0</v>
      </c>
      <c r="G214" s="34">
        <v>7.3387694588584129E-2</v>
      </c>
      <c r="H214" s="135">
        <v>2023.81972238</v>
      </c>
      <c r="I214" s="30">
        <v>3.76</v>
      </c>
      <c r="J214" s="30">
        <v>3.8547071905114902E-2</v>
      </c>
      <c r="K214" s="146">
        <v>4.6079653218483045</v>
      </c>
      <c r="L214" s="34">
        <v>0</v>
      </c>
      <c r="M214" s="34">
        <v>7.3387694588584129E-2</v>
      </c>
      <c r="N214" s="135">
        <v>14.640755988151694</v>
      </c>
      <c r="O214" s="30">
        <v>3.76</v>
      </c>
      <c r="P214" s="139">
        <v>3.8547071905114902E-2</v>
      </c>
      <c r="Q214" s="148">
        <v>3920.5683090100001</v>
      </c>
      <c r="R214" s="151">
        <v>686.9517520398183</v>
      </c>
      <c r="S214" s="154">
        <v>3954.3330709562706</v>
      </c>
      <c r="V214">
        <v>13.546672471761422</v>
      </c>
      <c r="W214">
        <v>20.760267346262708</v>
      </c>
      <c r="X214">
        <v>10.109011268061696</v>
      </c>
      <c r="Y214">
        <v>10.952211456053718</v>
      </c>
      <c r="Z214">
        <v>1.9549745839270125</v>
      </c>
      <c r="AB214">
        <v>0.31545190277170709</v>
      </c>
    </row>
    <row r="215" spans="1:28" x14ac:dyDescent="0.55000000000000004">
      <c r="A215" s="81">
        <v>43040</v>
      </c>
      <c r="B215" s="135">
        <v>1257.5366486500002</v>
      </c>
      <c r="C215" s="30">
        <v>0</v>
      </c>
      <c r="D215" s="30">
        <v>7.3473547669785963E-2</v>
      </c>
      <c r="E215" s="146">
        <v>665.97400300000004</v>
      </c>
      <c r="F215" s="34">
        <v>0</v>
      </c>
      <c r="G215" s="34">
        <v>7.3473547669785963E-2</v>
      </c>
      <c r="H215" s="135">
        <v>2052.4227135900001</v>
      </c>
      <c r="I215" s="30">
        <v>3.82</v>
      </c>
      <c r="J215" s="30">
        <v>3.808023719077179E-2</v>
      </c>
      <c r="K215" s="146">
        <v>4.6056680283492151</v>
      </c>
      <c r="L215" s="34">
        <v>0</v>
      </c>
      <c r="M215" s="34">
        <v>7.3473547669785963E-2</v>
      </c>
      <c r="N215" s="135">
        <v>14.193913921650784</v>
      </c>
      <c r="O215" s="30">
        <v>3.82</v>
      </c>
      <c r="P215" s="139">
        <v>3.808023719077179E-2</v>
      </c>
      <c r="Q215" s="148">
        <v>3994.7329471899998</v>
      </c>
      <c r="R215" s="151">
        <v>701.10737549438102</v>
      </c>
      <c r="S215" s="154">
        <v>4035.8177600922509</v>
      </c>
      <c r="V215">
        <v>27.731968021829758</v>
      </c>
      <c r="W215">
        <v>25.217410146104303</v>
      </c>
      <c r="X215">
        <v>8.6390998908206562</v>
      </c>
      <c r="Y215">
        <v>9.0119684772625774</v>
      </c>
      <c r="Z215">
        <v>1.9762210944908567</v>
      </c>
      <c r="AB215">
        <v>0.31430677437878712</v>
      </c>
    </row>
    <row r="216" spans="1:28" x14ac:dyDescent="0.55000000000000004">
      <c r="A216" s="81">
        <v>43070</v>
      </c>
      <c r="B216" s="135">
        <v>1372.8838435599998</v>
      </c>
      <c r="C216" s="30">
        <v>0</v>
      </c>
      <c r="D216" s="30">
        <v>7.8171091445427734E-2</v>
      </c>
      <c r="E216" s="146">
        <v>702.74422900000002</v>
      </c>
      <c r="F216" s="34">
        <v>0</v>
      </c>
      <c r="G216" s="34">
        <v>7.8171091445427734E-2</v>
      </c>
      <c r="H216" s="135">
        <v>2168.7544273499998</v>
      </c>
      <c r="I216" s="30">
        <v>3.68</v>
      </c>
      <c r="J216" s="30">
        <v>4.4247787610619475E-2</v>
      </c>
      <c r="K216" s="146">
        <v>4.8053097893995922</v>
      </c>
      <c r="L216" s="34">
        <v>0</v>
      </c>
      <c r="M216" s="34">
        <v>7.8171091445427734E-2</v>
      </c>
      <c r="N216" s="135">
        <v>14.829772270600404</v>
      </c>
      <c r="O216" s="30">
        <v>3.68</v>
      </c>
      <c r="P216" s="139">
        <v>4.4247787610619475E-2</v>
      </c>
      <c r="Q216" s="148">
        <v>4264.0175819699998</v>
      </c>
      <c r="R216" s="151">
        <v>750.72366544228862</v>
      </c>
      <c r="S216" s="154">
        <v>4321.4263717837948</v>
      </c>
      <c r="V216">
        <v>127.16784020000702</v>
      </c>
      <c r="W216">
        <v>118.76347991091842</v>
      </c>
      <c r="X216">
        <v>9.2604086143311726</v>
      </c>
      <c r="Y216">
        <v>9.7393844848559397</v>
      </c>
      <c r="Z216">
        <v>1.8845114261680216</v>
      </c>
      <c r="AB216">
        <v>0.34533148481437054</v>
      </c>
    </row>
    <row r="217" spans="1:28" x14ac:dyDescent="0.55000000000000004">
      <c r="A217" s="81">
        <v>43101</v>
      </c>
      <c r="B217" s="135">
        <v>1337.1035485999998</v>
      </c>
      <c r="C217" s="30">
        <v>0</v>
      </c>
      <c r="D217" s="30">
        <v>7.5272794525614944E-2</v>
      </c>
      <c r="E217" s="146">
        <v>692.75719800000002</v>
      </c>
      <c r="F217" s="34">
        <v>0</v>
      </c>
      <c r="G217" s="34">
        <v>7.5272794525614944E-2</v>
      </c>
      <c r="H217" s="135">
        <v>2026.6246661300002</v>
      </c>
      <c r="I217" s="30">
        <v>3.84</v>
      </c>
      <c r="J217" s="30">
        <v>3.9763269835398567E-2</v>
      </c>
      <c r="K217" s="146">
        <v>4.9386196521539585</v>
      </c>
      <c r="L217" s="34">
        <v>0</v>
      </c>
      <c r="M217" s="34">
        <v>7.5272794525614944E-2</v>
      </c>
      <c r="N217" s="135">
        <v>14.447671467846044</v>
      </c>
      <c r="O217" s="30">
        <v>3.84</v>
      </c>
      <c r="P217" s="139">
        <v>3.9763269835398567E-2</v>
      </c>
      <c r="Q217" s="148">
        <v>4075.8717038500004</v>
      </c>
      <c r="R217" s="151">
        <v>722.39184087012882</v>
      </c>
      <c r="S217" s="154">
        <v>4158.3385413305605</v>
      </c>
      <c r="V217">
        <v>-36.97502138588068</v>
      </c>
      <c r="W217">
        <v>-41.814037588313035</v>
      </c>
      <c r="X217">
        <v>6.8918572434753855</v>
      </c>
      <c r="Y217">
        <v>6.7089964732748086</v>
      </c>
      <c r="Z217">
        <v>1.9229549764710097</v>
      </c>
      <c r="AB217">
        <v>0.32437346527609456</v>
      </c>
    </row>
    <row r="218" spans="1:28" x14ac:dyDescent="0.55000000000000004">
      <c r="A218" s="81">
        <v>43132</v>
      </c>
      <c r="B218" s="135">
        <v>1334.8826026099998</v>
      </c>
      <c r="C218" s="30">
        <v>0</v>
      </c>
      <c r="D218" s="30">
        <v>7.6468415219800523E-2</v>
      </c>
      <c r="E218" s="146">
        <v>685.03089199999999</v>
      </c>
      <c r="F218" s="34">
        <v>0</v>
      </c>
      <c r="G218" s="34">
        <v>7.6468415219800523E-2</v>
      </c>
      <c r="H218" s="135">
        <v>2036.3781966600002</v>
      </c>
      <c r="I218" s="30">
        <v>4.1399999999999997</v>
      </c>
      <c r="J218" s="30">
        <v>3.8234207609900268E-2</v>
      </c>
      <c r="K218" s="146">
        <v>4.904136672930469</v>
      </c>
      <c r="L218" s="34">
        <v>0</v>
      </c>
      <c r="M218" s="34">
        <v>7.6468415219800523E-2</v>
      </c>
      <c r="N218" s="135">
        <v>14.578433047069533</v>
      </c>
      <c r="O218" s="30">
        <v>4.1399999999999997</v>
      </c>
      <c r="P218" s="139">
        <v>3.8234207609900268E-2</v>
      </c>
      <c r="Q218" s="148">
        <v>4075.7742609900006</v>
      </c>
      <c r="R218" s="151">
        <v>721.24371222753086</v>
      </c>
      <c r="S218" s="154">
        <v>4151.7295137712654</v>
      </c>
      <c r="V218">
        <v>-1.8906283052107065</v>
      </c>
      <c r="W218">
        <v>-2.8684921024069165E-2</v>
      </c>
      <c r="X218">
        <v>7.1821991310526023</v>
      </c>
      <c r="Y218">
        <v>7.0579800501151979</v>
      </c>
      <c r="Z218">
        <v>2.0832754473808448</v>
      </c>
      <c r="AB218">
        <v>0.32340149799303025</v>
      </c>
    </row>
    <row r="219" spans="1:28" x14ac:dyDescent="0.55000000000000004">
      <c r="A219" s="81">
        <v>43160</v>
      </c>
      <c r="B219" s="135">
        <v>1356.62427131</v>
      </c>
      <c r="C219" s="30">
        <v>0</v>
      </c>
      <c r="D219" s="30">
        <v>7.7320538844805303E-2</v>
      </c>
      <c r="E219" s="146">
        <v>715.31553899999994</v>
      </c>
      <c r="F219" s="34">
        <v>0</v>
      </c>
      <c r="G219" s="34">
        <v>7.7320538844805303E-2</v>
      </c>
      <c r="H219" s="135">
        <v>2047.0845444300001</v>
      </c>
      <c r="I219" s="30">
        <v>4.12</v>
      </c>
      <c r="J219" s="30">
        <v>3.9306145045211287E-2</v>
      </c>
      <c r="K219" s="146">
        <v>5.0493221081649411</v>
      </c>
      <c r="L219" s="34">
        <v>0</v>
      </c>
      <c r="M219" s="34">
        <v>7.7320538844805303E-2</v>
      </c>
      <c r="N219" s="135">
        <v>14.45011143183506</v>
      </c>
      <c r="O219" s="30">
        <v>4.12</v>
      </c>
      <c r="P219" s="139">
        <v>3.9306145045211287E-2</v>
      </c>
      <c r="Q219" s="148">
        <v>4138.5237882800011</v>
      </c>
      <c r="R219" s="151">
        <v>734.80285621330188</v>
      </c>
      <c r="S219" s="154">
        <v>4229.7806597470671</v>
      </c>
      <c r="V219">
        <v>25.044774843070993</v>
      </c>
      <c r="W219">
        <v>20.122400408829954</v>
      </c>
      <c r="X219">
        <v>9.1876315814346299</v>
      </c>
      <c r="Y219">
        <v>8.9600215305889463</v>
      </c>
      <c r="Z219">
        <v>2.052307348384419</v>
      </c>
      <c r="AB219">
        <v>0.3288295589072564</v>
      </c>
    </row>
    <row r="220" spans="1:28" x14ac:dyDescent="0.55000000000000004">
      <c r="A220" s="81">
        <v>43191</v>
      </c>
      <c r="B220" s="135">
        <v>1353.2711693800002</v>
      </c>
      <c r="C220" s="30">
        <v>0</v>
      </c>
      <c r="D220" s="30">
        <v>7.7065066912782643E-2</v>
      </c>
      <c r="E220" s="146">
        <v>680.713168</v>
      </c>
      <c r="F220" s="34">
        <v>0</v>
      </c>
      <c r="G220" s="34">
        <v>7.7065066912782643E-2</v>
      </c>
      <c r="H220" s="135">
        <v>2088.9268963199997</v>
      </c>
      <c r="I220" s="30">
        <v>4.24</v>
      </c>
      <c r="J220" s="30">
        <v>3.7932625749884631E-2</v>
      </c>
      <c r="K220" s="146">
        <v>4.874916567793397</v>
      </c>
      <c r="L220" s="34">
        <v>0</v>
      </c>
      <c r="M220" s="34">
        <v>7.7065066912782643E-2</v>
      </c>
      <c r="N220" s="135">
        <v>14.959816872206602</v>
      </c>
      <c r="O220" s="30">
        <v>4.24</v>
      </c>
      <c r="P220" s="139">
        <v>3.7932625749884631E-2</v>
      </c>
      <c r="Q220" s="148">
        <v>4142.7459671400002</v>
      </c>
      <c r="R220" s="151">
        <v>730.79648677613341</v>
      </c>
      <c r="S220" s="154">
        <v>4206.7186046422921</v>
      </c>
      <c r="V220">
        <v>-6.3500863590111756</v>
      </c>
      <c r="W220">
        <v>1.2311494292407188</v>
      </c>
      <c r="X220">
        <v>8.0598016968634667</v>
      </c>
      <c r="Y220">
        <v>8.3110518879278672</v>
      </c>
      <c r="Z220">
        <v>2.1532770135295873</v>
      </c>
      <c r="AB220">
        <v>0.32420896436997676</v>
      </c>
    </row>
    <row r="221" spans="1:28" x14ac:dyDescent="0.55000000000000004">
      <c r="A221" s="81">
        <v>43221</v>
      </c>
      <c r="B221" s="135">
        <v>1362.36730702</v>
      </c>
      <c r="C221" s="30">
        <v>0</v>
      </c>
      <c r="D221" s="30">
        <v>7.7065066912782643E-2</v>
      </c>
      <c r="E221" s="146">
        <v>682.07697499999995</v>
      </c>
      <c r="F221" s="34">
        <v>0</v>
      </c>
      <c r="G221" s="34">
        <v>7.7065066912782643E-2</v>
      </c>
      <c r="H221" s="135">
        <v>2089.9367996000001</v>
      </c>
      <c r="I221" s="30">
        <v>4.09</v>
      </c>
      <c r="J221" s="30">
        <v>3.9317028149515459E-2</v>
      </c>
      <c r="K221" s="146">
        <v>4.9554267102987648</v>
      </c>
      <c r="L221" s="34">
        <v>0</v>
      </c>
      <c r="M221" s="34">
        <v>7.7065066912782643E-2</v>
      </c>
      <c r="N221" s="135">
        <v>15.183812119701233</v>
      </c>
      <c r="O221" s="30">
        <v>4.09</v>
      </c>
      <c r="P221" s="139">
        <v>3.9317028149515459E-2</v>
      </c>
      <c r="Q221" s="148">
        <v>4154.5203204500003</v>
      </c>
      <c r="R221" s="151">
        <v>733.43285651397525</v>
      </c>
      <c r="S221" s="154">
        <v>4221.8944652622858</v>
      </c>
      <c r="V221">
        <v>4.4159706437797874</v>
      </c>
      <c r="W221">
        <v>3.4644162211854956</v>
      </c>
      <c r="X221">
        <v>9.9490404860641313</v>
      </c>
      <c r="Y221">
        <v>10.514854967845366</v>
      </c>
      <c r="Z221">
        <v>2.0724277745260826</v>
      </c>
      <c r="AB221">
        <v>0.32818847682597641</v>
      </c>
    </row>
    <row r="222" spans="1:28" x14ac:dyDescent="0.55000000000000004">
      <c r="A222" s="81">
        <v>43252</v>
      </c>
      <c r="B222" s="135">
        <v>1393.4141372399999</v>
      </c>
      <c r="C222" s="30">
        <v>0</v>
      </c>
      <c r="D222" s="30">
        <v>7.8256060466402433E-2</v>
      </c>
      <c r="E222" s="146">
        <v>701.19728899999996</v>
      </c>
      <c r="F222" s="34">
        <v>0</v>
      </c>
      <c r="G222" s="34">
        <v>7.8256060466402433E-2</v>
      </c>
      <c r="H222" s="135">
        <v>2170.2002258000002</v>
      </c>
      <c r="I222" s="30">
        <v>4.04</v>
      </c>
      <c r="J222" s="30">
        <v>4.1017605309245093E-2</v>
      </c>
      <c r="K222" s="146">
        <v>5.1770149152877254</v>
      </c>
      <c r="L222" s="34">
        <v>0</v>
      </c>
      <c r="M222" s="34">
        <v>7.8256060466402433E-2</v>
      </c>
      <c r="N222" s="135">
        <v>16.022821414712272</v>
      </c>
      <c r="O222" s="30">
        <v>4.04</v>
      </c>
      <c r="P222" s="139">
        <v>4.1017605309245093E-2</v>
      </c>
      <c r="Q222" s="148">
        <v>4286.0114883699998</v>
      </c>
      <c r="R222" s="151">
        <v>755.01254438488786</v>
      </c>
      <c r="S222" s="154">
        <v>4346.1146498028684</v>
      </c>
      <c r="V222">
        <v>41.620351681096835</v>
      </c>
      <c r="W222">
        <v>45.341393388556654</v>
      </c>
      <c r="X222">
        <v>11.378068321584855</v>
      </c>
      <c r="Y222">
        <v>11.8859372529597</v>
      </c>
      <c r="Z222">
        <v>2.0607366860107126</v>
      </c>
      <c r="AB222">
        <v>0.3364113711425285</v>
      </c>
    </row>
    <row r="223" spans="1:28" x14ac:dyDescent="0.55000000000000004">
      <c r="A223" s="81">
        <v>43282</v>
      </c>
      <c r="B223" s="135">
        <v>1380.7808839900001</v>
      </c>
      <c r="C223" s="30">
        <v>0</v>
      </c>
      <c r="D223" s="30">
        <v>7.918968692449356E-2</v>
      </c>
      <c r="E223" s="146">
        <v>684.70045700000003</v>
      </c>
      <c r="F223" s="34">
        <v>0</v>
      </c>
      <c r="G223" s="34">
        <v>7.918968692449356E-2</v>
      </c>
      <c r="H223" s="135">
        <v>2086.78483422</v>
      </c>
      <c r="I223" s="30">
        <v>4.2</v>
      </c>
      <c r="J223" s="30">
        <v>4.0515653775322284E-2</v>
      </c>
      <c r="K223" s="146">
        <v>5.2400964730652051</v>
      </c>
      <c r="L223" s="34">
        <v>0</v>
      </c>
      <c r="M223" s="34">
        <v>7.918968692449356E-2</v>
      </c>
      <c r="N223" s="135">
        <v>15.970419966934797</v>
      </c>
      <c r="O223" s="30">
        <v>4.2</v>
      </c>
      <c r="P223" s="139">
        <v>4.0515653775322284E-2</v>
      </c>
      <c r="Q223" s="148">
        <v>4173.4766916500002</v>
      </c>
      <c r="R223" s="151">
        <v>738.12436477032372</v>
      </c>
      <c r="S223" s="154">
        <v>4248.9004175662931</v>
      </c>
      <c r="V223">
        <v>-23.773762167875347</v>
      </c>
      <c r="W223">
        <v>-27.333216239596158</v>
      </c>
      <c r="X223">
        <v>8.9955565631714585</v>
      </c>
      <c r="Y223">
        <v>8.7875324217550954</v>
      </c>
      <c r="Z223">
        <v>2.1161186991303236</v>
      </c>
      <c r="AB223">
        <v>0.33757764691990438</v>
      </c>
    </row>
    <row r="224" spans="1:28" x14ac:dyDescent="0.55000000000000004">
      <c r="A224" s="81">
        <v>43313</v>
      </c>
      <c r="B224" s="135">
        <v>1380.3443348699998</v>
      </c>
      <c r="C224" s="30">
        <v>0</v>
      </c>
      <c r="D224" s="30">
        <v>7.9274468281005428E-2</v>
      </c>
      <c r="E224" s="146">
        <v>689.21652900000004</v>
      </c>
      <c r="F224" s="34">
        <v>0</v>
      </c>
      <c r="G224" s="34">
        <v>7.9274468281005428E-2</v>
      </c>
      <c r="H224" s="135">
        <v>2106.7266947500002</v>
      </c>
      <c r="I224" s="30">
        <v>4.22</v>
      </c>
      <c r="J224" s="30">
        <v>4.0419850842463856E-2</v>
      </c>
      <c r="K224" s="146">
        <v>5.2350158900872978</v>
      </c>
      <c r="L224" s="34">
        <v>0</v>
      </c>
      <c r="M224" s="34">
        <v>7.9274468281005428E-2</v>
      </c>
      <c r="N224" s="135">
        <v>16.001861909912702</v>
      </c>
      <c r="O224" s="30">
        <v>4.22</v>
      </c>
      <c r="P224" s="139">
        <v>4.0419850842463856E-2</v>
      </c>
      <c r="Q224" s="148">
        <v>4197.5244364199998</v>
      </c>
      <c r="R224" s="151">
        <v>741.47517732578433</v>
      </c>
      <c r="S224" s="154">
        <v>4268.1888593866806</v>
      </c>
      <c r="V224">
        <v>5.5856515333980061</v>
      </c>
      <c r="W224">
        <v>7.1378406701649411</v>
      </c>
      <c r="X224">
        <v>10.608737479057595</v>
      </c>
      <c r="Y224">
        <v>10.544949649987423</v>
      </c>
      <c r="Z224">
        <v>2.134094665746578</v>
      </c>
      <c r="AB224">
        <v>0.33754159202131762</v>
      </c>
    </row>
    <row r="225" spans="1:28" x14ac:dyDescent="0.55000000000000004">
      <c r="A225" s="81">
        <v>43344</v>
      </c>
      <c r="B225" s="135">
        <v>1366.83062623</v>
      </c>
      <c r="C225" s="30">
        <v>0</v>
      </c>
      <c r="D225" s="30">
        <v>7.9359234026882705E-2</v>
      </c>
      <c r="E225" s="146">
        <v>694.47871599999996</v>
      </c>
      <c r="F225" s="34">
        <v>0</v>
      </c>
      <c r="G225" s="34">
        <v>7.9359234026882705E-2</v>
      </c>
      <c r="H225" s="135">
        <v>2076.5388555200002</v>
      </c>
      <c r="I225" s="30">
        <v>4.2699999999999996</v>
      </c>
      <c r="J225" s="30">
        <v>4.0047873319830597E-2</v>
      </c>
      <c r="K225" s="146">
        <v>5.3330430222335901</v>
      </c>
      <c r="L225" s="34">
        <v>0</v>
      </c>
      <c r="M225" s="34">
        <v>7.9359234026882705E-2</v>
      </c>
      <c r="N225" s="135">
        <v>15.946163357766407</v>
      </c>
      <c r="O225" s="30">
        <v>4.2699999999999996</v>
      </c>
      <c r="P225" s="139">
        <v>4.0047873319830597E-2</v>
      </c>
      <c r="Q225" s="148">
        <v>4159.1274041299994</v>
      </c>
      <c r="R225" s="151">
        <v>735.94759413476629</v>
      </c>
      <c r="S225" s="154">
        <v>4236.3701691368924</v>
      </c>
      <c r="V225">
        <v>-8.5879854344091946</v>
      </c>
      <c r="W225">
        <v>-10.441277234896052</v>
      </c>
      <c r="X225">
        <v>7.9481834211754254</v>
      </c>
      <c r="Y225">
        <v>7.4788434625014943</v>
      </c>
      <c r="Z225">
        <v>2.1482657688571214</v>
      </c>
      <c r="AB225">
        <v>0.3367179044210436</v>
      </c>
    </row>
    <row r="226" spans="1:28" x14ac:dyDescent="0.55000000000000004">
      <c r="A226" s="81">
        <v>43374</v>
      </c>
      <c r="B226" s="135">
        <v>1373.77378531</v>
      </c>
      <c r="C226" s="30">
        <v>0</v>
      </c>
      <c r="D226" s="30">
        <v>7.9613437643810403E-2</v>
      </c>
      <c r="E226" s="146">
        <v>712.378782</v>
      </c>
      <c r="F226" s="34">
        <v>0</v>
      </c>
      <c r="G226" s="34">
        <v>7.9613437643810403E-2</v>
      </c>
      <c r="H226" s="135">
        <v>2096.7493629999999</v>
      </c>
      <c r="I226" s="30">
        <v>4.18</v>
      </c>
      <c r="J226" s="30">
        <v>4.114127933732168E-2</v>
      </c>
      <c r="K226" s="146">
        <v>5.4843976473968103</v>
      </c>
      <c r="L226" s="34">
        <v>0</v>
      </c>
      <c r="M226" s="34">
        <v>7.9613437643810403E-2</v>
      </c>
      <c r="N226" s="135">
        <v>16.142265272603193</v>
      </c>
      <c r="O226" s="30">
        <v>4.18</v>
      </c>
      <c r="P226" s="139">
        <v>4.114127933732168E-2</v>
      </c>
      <c r="Q226" s="148">
        <v>4204.5285932299994</v>
      </c>
      <c r="R226" s="151">
        <v>744.26085924869631</v>
      </c>
      <c r="S226" s="154">
        <v>4284.2242128452417</v>
      </c>
      <c r="V226">
        <v>14.42989021587775</v>
      </c>
      <c r="W226">
        <v>13.915031517745668</v>
      </c>
      <c r="X226">
        <v>8.0127530822346138</v>
      </c>
      <c r="Y226">
        <v>6.9925560810693455</v>
      </c>
      <c r="Z226">
        <v>2.1005653333884569</v>
      </c>
      <c r="AB226">
        <v>0.34053849617622511</v>
      </c>
    </row>
    <row r="227" spans="1:28" x14ac:dyDescent="0.55000000000000004">
      <c r="A227" s="81">
        <v>43405</v>
      </c>
      <c r="B227" s="135">
        <v>1407.4450492000001</v>
      </c>
      <c r="C227" s="30">
        <v>0</v>
      </c>
      <c r="D227" s="30">
        <v>8.1220139654538767E-2</v>
      </c>
      <c r="E227" s="146">
        <v>767.23081100000002</v>
      </c>
      <c r="F227" s="34">
        <v>0</v>
      </c>
      <c r="G227" s="34">
        <v>8.1220139654538767E-2</v>
      </c>
      <c r="H227" s="135">
        <v>2153.2962268200004</v>
      </c>
      <c r="I227" s="30">
        <v>4.28</v>
      </c>
      <c r="J227" s="30">
        <v>4.1896361631753025E-2</v>
      </c>
      <c r="K227" s="146">
        <v>5.9150799798500167</v>
      </c>
      <c r="L227" s="34">
        <v>0</v>
      </c>
      <c r="M227" s="34">
        <v>8.1220139654538767E-2</v>
      </c>
      <c r="N227" s="135">
        <v>16.601157330149981</v>
      </c>
      <c r="O227" s="30">
        <v>4.28</v>
      </c>
      <c r="P227" s="139">
        <v>4.1896361631753025E-2</v>
      </c>
      <c r="Q227" s="148">
        <v>4350.4883243300001</v>
      </c>
      <c r="R227" s="151">
        <v>771.94722963512595</v>
      </c>
      <c r="S227" s="154">
        <v>4443.5965846438612</v>
      </c>
      <c r="V227">
        <v>55.006244886615384</v>
      </c>
      <c r="W227">
        <v>50.608112604474798</v>
      </c>
      <c r="X227">
        <v>9.6255142246646663</v>
      </c>
      <c r="Y227">
        <v>8.531136704380593</v>
      </c>
      <c r="Z227">
        <v>2.1347398525872192</v>
      </c>
      <c r="AB227">
        <v>0.34719822276927226</v>
      </c>
    </row>
    <row r="228" spans="1:28" x14ac:dyDescent="0.55000000000000004">
      <c r="A228" s="81">
        <v>43435</v>
      </c>
      <c r="B228" s="135">
        <v>1494.94894316</v>
      </c>
      <c r="C228" s="30">
        <v>0</v>
      </c>
      <c r="D228" s="30">
        <v>8.525429930479328E-2</v>
      </c>
      <c r="E228" s="146">
        <v>757.13637100000005</v>
      </c>
      <c r="F228" s="34">
        <v>0</v>
      </c>
      <c r="G228" s="34">
        <v>8.525429930479328E-2</v>
      </c>
      <c r="H228" s="135">
        <v>2216.3338494299996</v>
      </c>
      <c r="I228" s="30">
        <v>4.2300000000000004</v>
      </c>
      <c r="J228" s="30">
        <v>4.6560556165386027E-2</v>
      </c>
      <c r="K228" s="146">
        <v>6.0594830353032396</v>
      </c>
      <c r="L228" s="34">
        <v>0</v>
      </c>
      <c r="M228" s="34">
        <v>8.525429930479328E-2</v>
      </c>
      <c r="N228" s="135">
        <v>17.737672994696759</v>
      </c>
      <c r="O228" s="30">
        <v>4.2300000000000004</v>
      </c>
      <c r="P228" s="139">
        <v>4.6560556165386027E-2</v>
      </c>
      <c r="Q228" s="148">
        <v>4492.216319619999</v>
      </c>
      <c r="R228" s="151">
        <v>797.79948540510088</v>
      </c>
      <c r="S228" s="154">
        <v>4592.4111551671585</v>
      </c>
      <c r="V228">
        <v>48.481951466460686</v>
      </c>
      <c r="W228">
        <v>46.91693029994142</v>
      </c>
      <c r="X228">
        <v>6.0819665871421513</v>
      </c>
      <c r="Y228">
        <v>5.2134382148814495</v>
      </c>
      <c r="Z228">
        <v>2.1036659562858855</v>
      </c>
      <c r="AB228">
        <v>0.37169260000264548</v>
      </c>
    </row>
    <row r="229" spans="1:28" x14ac:dyDescent="0.55000000000000004">
      <c r="A229" s="81">
        <v>43466</v>
      </c>
      <c r="B229" s="135">
        <v>1442.6585853399999</v>
      </c>
      <c r="C229" s="30">
        <v>0</v>
      </c>
      <c r="D229" s="30">
        <v>8.4165216594926276E-2</v>
      </c>
      <c r="E229" s="146">
        <v>745.81826599999999</v>
      </c>
      <c r="F229" s="34">
        <v>0</v>
      </c>
      <c r="G229" s="34">
        <v>8.4165216594926276E-2</v>
      </c>
      <c r="H229" s="135">
        <v>2111.9791036800002</v>
      </c>
      <c r="I229" s="30">
        <v>4.67</v>
      </c>
      <c r="J229" s="30">
        <v>4.1395732209909331E-2</v>
      </c>
      <c r="K229" s="146">
        <v>6.132549975058911</v>
      </c>
      <c r="L229" s="34">
        <v>0</v>
      </c>
      <c r="M229" s="34">
        <v>8.4165216594926276E-2</v>
      </c>
      <c r="N229" s="135">
        <v>17.365916054941092</v>
      </c>
      <c r="O229" s="30">
        <v>4.67</v>
      </c>
      <c r="P229" s="139">
        <v>4.1395732209909331E-2</v>
      </c>
      <c r="Q229" s="148">
        <v>4323.9544210500007</v>
      </c>
      <c r="R229" s="151">
        <v>770.28311490349995</v>
      </c>
      <c r="S229" s="154">
        <v>4434.0173617980145</v>
      </c>
      <c r="V229">
        <v>-34.373459160787121</v>
      </c>
      <c r="W229">
        <v>-36.752210188218946</v>
      </c>
      <c r="X229">
        <v>6.4190421399811015</v>
      </c>
      <c r="Y229">
        <v>5.9085719927169933</v>
      </c>
      <c r="Z229">
        <v>2.2997562587043729</v>
      </c>
      <c r="AB229">
        <v>0.35422764246439192</v>
      </c>
    </row>
    <row r="230" spans="1:28" x14ac:dyDescent="0.55000000000000004">
      <c r="A230" s="81">
        <v>43497</v>
      </c>
      <c r="B230" s="135">
        <v>1424.31265046</v>
      </c>
      <c r="C230" s="30">
        <v>0</v>
      </c>
      <c r="D230" s="30">
        <v>8.3409715857011915E-2</v>
      </c>
      <c r="E230" s="146">
        <v>742.71838000000002</v>
      </c>
      <c r="F230" s="34">
        <v>0</v>
      </c>
      <c r="G230" s="34">
        <v>8.3409715857011915E-2</v>
      </c>
      <c r="H230" s="135">
        <v>2116.44539867</v>
      </c>
      <c r="I230" s="30">
        <v>4.45</v>
      </c>
      <c r="J230" s="30">
        <v>4.2621448212648946E-2</v>
      </c>
      <c r="K230" s="146">
        <v>6.0784143149716128</v>
      </c>
      <c r="L230" s="34">
        <v>0</v>
      </c>
      <c r="M230" s="34">
        <v>8.3409715857011915E-2</v>
      </c>
      <c r="N230" s="135">
        <v>17.321009355028387</v>
      </c>
      <c r="O230" s="30">
        <v>4.45</v>
      </c>
      <c r="P230" s="139">
        <v>4.2621448212648946E-2</v>
      </c>
      <c r="Q230" s="148">
        <v>4306.8758527999998</v>
      </c>
      <c r="R230" s="151">
        <v>765.72987869050939</v>
      </c>
      <c r="S230" s="154">
        <v>4407.8073514392954</v>
      </c>
      <c r="V230">
        <v>-6.8672156440803374</v>
      </c>
      <c r="W230">
        <v>-4.6380879415957139</v>
      </c>
      <c r="X230">
        <v>5.9852368861475824</v>
      </c>
      <c r="Y230">
        <v>5.5152049796781455</v>
      </c>
      <c r="Z230">
        <v>2.2046747666381625</v>
      </c>
      <c r="AB230">
        <v>0.35548130397875738</v>
      </c>
    </row>
    <row r="231" spans="1:28" x14ac:dyDescent="0.55000000000000004">
      <c r="A231" s="81">
        <v>43525</v>
      </c>
      <c r="B231" s="135">
        <v>1417.02986407</v>
      </c>
      <c r="C231" s="30">
        <v>0</v>
      </c>
      <c r="D231" s="30">
        <v>8.357771260997067E-2</v>
      </c>
      <c r="E231" s="146">
        <v>756.883017</v>
      </c>
      <c r="F231" s="34">
        <v>0</v>
      </c>
      <c r="G231" s="34">
        <v>8.357771260997067E-2</v>
      </c>
      <c r="H231" s="135">
        <v>2118.5485040100002</v>
      </c>
      <c r="I231" s="30">
        <v>4.6500000000000004</v>
      </c>
      <c r="J231" s="30">
        <v>4.0964076246334295E-2</v>
      </c>
      <c r="K231" s="146">
        <v>6.156313281978802</v>
      </c>
      <c r="L231" s="34">
        <v>0</v>
      </c>
      <c r="M231" s="34">
        <v>8.357771260997067E-2</v>
      </c>
      <c r="N231" s="135">
        <v>17.231788798021192</v>
      </c>
      <c r="O231" s="30">
        <v>4.6500000000000004</v>
      </c>
      <c r="P231" s="139">
        <v>4.0964076246334295E-2</v>
      </c>
      <c r="Q231" s="148">
        <v>4315.8494871600005</v>
      </c>
      <c r="R231" s="151">
        <v>767.61260880699012</v>
      </c>
      <c r="S231" s="154">
        <v>4418.6450004316412</v>
      </c>
      <c r="V231">
        <v>2.9907155711655475</v>
      </c>
      <c r="W231">
        <v>2.5291240281748451</v>
      </c>
      <c r="X231">
        <v>4.3682949875807786</v>
      </c>
      <c r="Y231">
        <v>4.1955022191825009</v>
      </c>
      <c r="Z231">
        <v>2.3011410363368681</v>
      </c>
      <c r="AB231">
        <v>0.35134319090271565</v>
      </c>
    </row>
    <row r="232" spans="1:28" x14ac:dyDescent="0.55000000000000004">
      <c r="A232" s="81">
        <v>43556</v>
      </c>
      <c r="B232" s="135">
        <v>1409.8089637600001</v>
      </c>
      <c r="C232" s="30">
        <v>0</v>
      </c>
      <c r="D232" s="30">
        <v>8.3745647791827013E-2</v>
      </c>
      <c r="E232" s="146">
        <v>759.52209300000004</v>
      </c>
      <c r="F232" s="34">
        <v>0</v>
      </c>
      <c r="G232" s="34">
        <v>8.3745647791827013E-2</v>
      </c>
      <c r="H232" s="135">
        <v>2097.3221226400001</v>
      </c>
      <c r="I232" s="30">
        <v>4.68</v>
      </c>
      <c r="J232" s="30">
        <v>4.086494410848452E-2</v>
      </c>
      <c r="K232" s="146">
        <v>6.3065400830731866</v>
      </c>
      <c r="L232" s="34">
        <v>0</v>
      </c>
      <c r="M232" s="34">
        <v>8.3745647791827013E-2</v>
      </c>
      <c r="N232" s="135">
        <v>17.414695576926817</v>
      </c>
      <c r="O232" s="30">
        <v>4.68</v>
      </c>
      <c r="P232" s="139">
        <v>4.086494410848452E-2</v>
      </c>
      <c r="Q232" s="148">
        <v>4290.3744150599996</v>
      </c>
      <c r="R232" s="151">
        <v>764.10781957640404</v>
      </c>
      <c r="S232" s="154">
        <v>4398.4702153465387</v>
      </c>
      <c r="V232">
        <v>-5.3434805875475551</v>
      </c>
      <c r="W232">
        <v>-6.8577245513143144</v>
      </c>
      <c r="X232">
        <v>4.4573887184105487</v>
      </c>
      <c r="Y232">
        <v>3.5015160316188343</v>
      </c>
      <c r="Z232">
        <v>2.3067842924186399</v>
      </c>
      <c r="AB232">
        <v>0.35154565220570488</v>
      </c>
    </row>
    <row r="233" spans="1:28" x14ac:dyDescent="0.55000000000000004">
      <c r="A233" s="81">
        <v>43586</v>
      </c>
      <c r="B233" s="135">
        <v>1423.2787347000001</v>
      </c>
      <c r="C233" s="30">
        <v>0</v>
      </c>
      <c r="D233" s="30">
        <v>8.3409715857011915E-2</v>
      </c>
      <c r="E233" s="146">
        <v>772.92271000000005</v>
      </c>
      <c r="F233" s="34">
        <v>0</v>
      </c>
      <c r="G233" s="34">
        <v>8.3409715857011915E-2</v>
      </c>
      <c r="H233" s="135">
        <v>2118.3403403900002</v>
      </c>
      <c r="I233" s="30">
        <v>4.6399999999999997</v>
      </c>
      <c r="J233" s="30">
        <v>4.0879926672777268E-2</v>
      </c>
      <c r="K233" s="146">
        <v>6.3144099797501996</v>
      </c>
      <c r="L233" s="34">
        <v>0</v>
      </c>
      <c r="M233" s="34">
        <v>8.3409715857011915E-2</v>
      </c>
      <c r="N233" s="135">
        <v>17.305830470249802</v>
      </c>
      <c r="O233" s="30">
        <v>4.6399999999999997</v>
      </c>
      <c r="P233" s="139">
        <v>4.0879926672777268E-2</v>
      </c>
      <c r="Q233" s="148">
        <v>4338.1620255400003</v>
      </c>
      <c r="R233" s="151">
        <v>772.94046840233239</v>
      </c>
      <c r="S233" s="154">
        <v>4449.3140122402792</v>
      </c>
      <c r="V233">
        <v>14.788088204769023</v>
      </c>
      <c r="W233">
        <v>14.215985492901329</v>
      </c>
      <c r="X233">
        <v>5.2465977013712362</v>
      </c>
      <c r="Y233">
        <v>4.3253786691812124</v>
      </c>
      <c r="Z233">
        <v>2.2842388491836179</v>
      </c>
      <c r="AB233">
        <v>0.35063021222495544</v>
      </c>
    </row>
    <row r="234" spans="1:28" x14ac:dyDescent="0.55000000000000004">
      <c r="A234" s="81">
        <v>43617</v>
      </c>
      <c r="B234" s="135">
        <v>1420.639324</v>
      </c>
      <c r="C234" s="30">
        <v>0</v>
      </c>
      <c r="D234" s="30">
        <v>8.357771260997067E-2</v>
      </c>
      <c r="E234" s="146">
        <v>778.84675200000004</v>
      </c>
      <c r="F234" s="34">
        <v>0</v>
      </c>
      <c r="G234" s="34">
        <v>8.357771260997067E-2</v>
      </c>
      <c r="H234" s="135">
        <v>2128.3054488299999</v>
      </c>
      <c r="I234" s="30">
        <v>4.8099999999999996</v>
      </c>
      <c r="J234" s="30">
        <v>3.9497800586510257E-2</v>
      </c>
      <c r="K234" s="146">
        <v>6.4288411637367737</v>
      </c>
      <c r="L234" s="34">
        <v>0</v>
      </c>
      <c r="M234" s="34">
        <v>8.357771260997067E-2</v>
      </c>
      <c r="N234" s="135">
        <v>17.567689206263225</v>
      </c>
      <c r="O234" s="30">
        <v>4.8099999999999996</v>
      </c>
      <c r="P234" s="139">
        <v>3.9497800586510257E-2</v>
      </c>
      <c r="Q234" s="148">
        <v>4351.7880551999997</v>
      </c>
      <c r="R234" s="151">
        <v>774.93153542346352</v>
      </c>
      <c r="S234" s="154">
        <v>4460.7752861139825</v>
      </c>
      <c r="V234">
        <v>3.1353302529997462</v>
      </c>
      <c r="W234">
        <v>3.8349621077063523</v>
      </c>
      <c r="X234">
        <v>2.6040319871619921</v>
      </c>
      <c r="Y234">
        <v>1.5230230327496486</v>
      </c>
      <c r="Z234">
        <v>2.3718181269469172</v>
      </c>
      <c r="AB234">
        <v>0.34728563747480029</v>
      </c>
    </row>
    <row r="235" spans="1:28" x14ac:dyDescent="0.55000000000000004">
      <c r="A235" s="81">
        <v>43647</v>
      </c>
      <c r="B235" s="135">
        <v>1403.8522861400002</v>
      </c>
      <c r="C235" s="30">
        <v>0</v>
      </c>
      <c r="D235" s="30">
        <v>8.3073537502292322E-2</v>
      </c>
      <c r="E235" s="146">
        <v>852.88093200000003</v>
      </c>
      <c r="F235" s="34">
        <v>0</v>
      </c>
      <c r="G235" s="34">
        <v>8.3073537502292322E-2</v>
      </c>
      <c r="H235" s="135">
        <v>2030.5487746600002</v>
      </c>
      <c r="I235" s="30">
        <v>4.43</v>
      </c>
      <c r="J235" s="30">
        <v>4.2453695213643873E-2</v>
      </c>
      <c r="K235" s="146">
        <v>7.0516941270803137</v>
      </c>
      <c r="L235" s="34">
        <v>0</v>
      </c>
      <c r="M235" s="34">
        <v>8.3073537502292322E-2</v>
      </c>
      <c r="N235" s="135">
        <v>16.78875483291969</v>
      </c>
      <c r="O235" s="30">
        <v>4.43</v>
      </c>
      <c r="P235" s="139">
        <v>4.2453695213643873E-2</v>
      </c>
      <c r="Q235" s="148">
        <v>4311.1224417600015</v>
      </c>
      <c r="R235" s="151">
        <v>777.17998933874662</v>
      </c>
      <c r="S235" s="154">
        <v>4473.7181684187799</v>
      </c>
      <c r="V235">
        <v>3.5378884681139589</v>
      </c>
      <c r="W235">
        <v>-10.654751418939378</v>
      </c>
      <c r="X235">
        <v>5.1559643700147539</v>
      </c>
      <c r="Y235">
        <v>3.2448870084650139</v>
      </c>
      <c r="Z235">
        <v>2.1037920815700515</v>
      </c>
      <c r="AB235">
        <v>0.3538146479000972</v>
      </c>
    </row>
    <row r="236" spans="1:28" x14ac:dyDescent="0.55000000000000004">
      <c r="A236" s="81">
        <v>43678</v>
      </c>
      <c r="B236" s="135">
        <v>1412.1173053</v>
      </c>
      <c r="C236" s="30">
        <v>0</v>
      </c>
      <c r="D236" s="30">
        <v>8.2484631617579601E-2</v>
      </c>
      <c r="E236" s="146">
        <v>869.47985900000003</v>
      </c>
      <c r="F236" s="34">
        <v>0</v>
      </c>
      <c r="G236" s="34">
        <v>8.2484631617579601E-2</v>
      </c>
      <c r="H236" s="135">
        <v>2084.6477752599999</v>
      </c>
      <c r="I236" s="30">
        <v>4.3499999999999996</v>
      </c>
      <c r="J236" s="30">
        <v>4.2572713092944317E-2</v>
      </c>
      <c r="K236" s="146">
        <v>7.1139858470686121</v>
      </c>
      <c r="L236" s="34">
        <v>0</v>
      </c>
      <c r="M236" s="34">
        <v>8.2484631617579601E-2</v>
      </c>
      <c r="N236" s="135">
        <v>17.056352272931385</v>
      </c>
      <c r="O236" s="30">
        <v>4.3499999999999996</v>
      </c>
      <c r="P236" s="139">
        <v>4.2572713092944317E-2</v>
      </c>
      <c r="Q236" s="148">
        <v>4390.4152776800001</v>
      </c>
      <c r="R236" s="151">
        <v>789.56887057650249</v>
      </c>
      <c r="S236" s="154">
        <v>4545.0328752306314</v>
      </c>
      <c r="V236">
        <v>20.898494115488873</v>
      </c>
      <c r="W236">
        <v>24.446566910834999</v>
      </c>
      <c r="X236">
        <v>6.2845378326247925</v>
      </c>
      <c r="Y236">
        <v>4.4928887282468466</v>
      </c>
      <c r="Z236">
        <v>2.0823572205678289</v>
      </c>
      <c r="AB236">
        <v>0.3524185834776819</v>
      </c>
    </row>
    <row r="237" spans="1:28" x14ac:dyDescent="0.55000000000000004">
      <c r="A237" s="81">
        <v>43709</v>
      </c>
      <c r="B237" s="135">
        <v>1402.19285782</v>
      </c>
      <c r="C237" s="30">
        <v>0</v>
      </c>
      <c r="D237" s="30">
        <v>8.0797867451052482E-2</v>
      </c>
      <c r="E237" s="146">
        <v>849.76597000000004</v>
      </c>
      <c r="F237" s="34">
        <v>0</v>
      </c>
      <c r="G237" s="34">
        <v>8.0797867451052482E-2</v>
      </c>
      <c r="H237" s="135">
        <v>2054.8513173399997</v>
      </c>
      <c r="I237" s="30">
        <v>4.33</v>
      </c>
      <c r="J237" s="30">
        <v>4.0996415111683053E-2</v>
      </c>
      <c r="K237" s="146">
        <v>7.1263520232405808</v>
      </c>
      <c r="L237" s="34">
        <v>0</v>
      </c>
      <c r="M237" s="34">
        <v>8.0797867451052482E-2</v>
      </c>
      <c r="N237" s="135">
        <v>17.232502076759417</v>
      </c>
      <c r="O237" s="30">
        <v>4.33</v>
      </c>
      <c r="P237" s="139">
        <v>4.0996415111683053E-2</v>
      </c>
      <c r="Q237" s="148">
        <v>4331.1689992599995</v>
      </c>
      <c r="R237" s="151">
        <v>779.05836213181453</v>
      </c>
      <c r="S237" s="154">
        <v>4484.5307351429437</v>
      </c>
      <c r="V237">
        <v>-14.854889969133211</v>
      </c>
      <c r="W237">
        <v>-15.043942945676426</v>
      </c>
      <c r="X237">
        <v>5.6927049788197515</v>
      </c>
      <c r="Y237">
        <v>4.0532188663489066</v>
      </c>
      <c r="Z237">
        <v>2.0715245559818829</v>
      </c>
      <c r="AB237">
        <v>0.3433340636979979</v>
      </c>
    </row>
    <row r="238" spans="1:28" x14ac:dyDescent="0.55000000000000004">
      <c r="A238" s="81">
        <v>43739</v>
      </c>
      <c r="B238" s="135">
        <v>1401.5087889500001</v>
      </c>
      <c r="C238" s="30">
        <v>0</v>
      </c>
      <c r="D238" s="30">
        <v>7.944398416643654E-2</v>
      </c>
      <c r="E238" s="146">
        <v>854.65447099999994</v>
      </c>
      <c r="F238" s="34">
        <v>0</v>
      </c>
      <c r="G238" s="34">
        <v>7.944398416643654E-2</v>
      </c>
      <c r="H238" s="135">
        <v>2056.60966478</v>
      </c>
      <c r="I238" s="30">
        <v>4.26</v>
      </c>
      <c r="J238" s="30">
        <v>4.0228297891926737E-2</v>
      </c>
      <c r="K238" s="146">
        <v>7.2021210594028764</v>
      </c>
      <c r="L238" s="34">
        <v>0</v>
      </c>
      <c r="M238" s="34">
        <v>7.944398416643654E-2</v>
      </c>
      <c r="N238" s="135">
        <v>17.330924110597124</v>
      </c>
      <c r="O238" s="30">
        <v>4.26</v>
      </c>
      <c r="P238" s="139">
        <v>4.0228297891926737E-2</v>
      </c>
      <c r="Q238" s="148">
        <v>4337.3059698999996</v>
      </c>
      <c r="R238" s="151">
        <v>780.28751764474634</v>
      </c>
      <c r="S238" s="154">
        <v>4491.6061815330322</v>
      </c>
      <c r="V238">
        <v>1.9098100758986547</v>
      </c>
      <c r="W238">
        <v>1.7136316110920813</v>
      </c>
      <c r="X238">
        <v>4.7270873476875863</v>
      </c>
      <c r="Y238">
        <v>3.1091230214943977</v>
      </c>
      <c r="Z238">
        <v>2.0369757102650601</v>
      </c>
      <c r="AB238">
        <v>0.33736521136003966</v>
      </c>
    </row>
    <row r="239" spans="1:28" x14ac:dyDescent="0.55000000000000004">
      <c r="A239" s="81">
        <v>43770</v>
      </c>
      <c r="B239" s="135">
        <v>1442.5608050599999</v>
      </c>
      <c r="C239" s="30">
        <v>0</v>
      </c>
      <c r="D239" s="30">
        <v>7.7660948164545288E-2</v>
      </c>
      <c r="E239" s="146">
        <v>920.284312</v>
      </c>
      <c r="F239" s="34">
        <v>0</v>
      </c>
      <c r="G239" s="34">
        <v>7.7660948164545288E-2</v>
      </c>
      <c r="H239" s="135">
        <v>2124.2766528100001</v>
      </c>
      <c r="I239" s="30">
        <v>4.1100000000000003</v>
      </c>
      <c r="J239" s="30">
        <v>3.9752813134108091E-2</v>
      </c>
      <c r="K239" s="146">
        <v>7.4931147320500759</v>
      </c>
      <c r="L239" s="34">
        <v>0</v>
      </c>
      <c r="M239" s="34">
        <v>7.7660948164545288E-2</v>
      </c>
      <c r="N239" s="135">
        <v>17.296229517949925</v>
      </c>
      <c r="O239" s="30">
        <v>4.1100000000000003</v>
      </c>
      <c r="P239" s="139">
        <v>3.9752813134108091E-2</v>
      </c>
      <c r="Q239" s="148">
        <v>4511.9111141200001</v>
      </c>
      <c r="R239" s="151">
        <v>813.52943230186486</v>
      </c>
      <c r="S239" s="154">
        <v>4682.9581972753704</v>
      </c>
      <c r="V239">
        <v>64.976969705974398</v>
      </c>
      <c r="W239">
        <v>60.577874149603652</v>
      </c>
      <c r="X239">
        <v>5.2465913553581878</v>
      </c>
      <c r="Y239">
        <v>3.6432716850210767</v>
      </c>
      <c r="Z239">
        <v>1.9508062822475587</v>
      </c>
      <c r="AB239">
        <v>0.33092381230038187</v>
      </c>
    </row>
    <row r="240" spans="1:28" x14ac:dyDescent="0.55000000000000004">
      <c r="A240" s="81">
        <v>43800</v>
      </c>
      <c r="B240" s="135">
        <v>1548.8524050399999</v>
      </c>
      <c r="C240" s="30">
        <v>0</v>
      </c>
      <c r="D240" s="30">
        <v>7.8256060466402433E-2</v>
      </c>
      <c r="E240" s="146">
        <v>925.79060000000004</v>
      </c>
      <c r="F240" s="34">
        <v>0</v>
      </c>
      <c r="G240" s="34">
        <v>7.8256060466402433E-2</v>
      </c>
      <c r="H240" s="135">
        <v>2202.9189954499998</v>
      </c>
      <c r="I240" s="30">
        <v>3.94</v>
      </c>
      <c r="J240" s="30">
        <v>4.19393492487787E-2</v>
      </c>
      <c r="K240" s="146">
        <v>7.2416066000144736</v>
      </c>
      <c r="L240" s="34">
        <v>0</v>
      </c>
      <c r="M240" s="34">
        <v>7.8256060466402433E-2</v>
      </c>
      <c r="N240" s="135">
        <v>17.231404959985525</v>
      </c>
      <c r="O240" s="30">
        <v>3.94</v>
      </c>
      <c r="P240" s="139">
        <v>4.19393492487787E-2</v>
      </c>
      <c r="Q240" s="148">
        <v>4702.0350120499988</v>
      </c>
      <c r="R240" s="151">
        <v>849.10171161199082</v>
      </c>
      <c r="S240" s="154">
        <v>4887.7246020012317</v>
      </c>
      <c r="V240">
        <v>67.12343738631283</v>
      </c>
      <c r="W240">
        <v>64.098223465525606</v>
      </c>
      <c r="X240">
        <v>6.2321686345146787</v>
      </c>
      <c r="Y240">
        <v>4.5649203938726401</v>
      </c>
      <c r="Z240">
        <v>1.8603418637245825</v>
      </c>
      <c r="AB240">
        <v>0.33839782836057503</v>
      </c>
    </row>
    <row r="241" spans="1:28" x14ac:dyDescent="0.55000000000000004">
      <c r="A241" s="81">
        <v>43831</v>
      </c>
      <c r="B241" s="135">
        <v>1527.1572366199998</v>
      </c>
      <c r="C241" s="30">
        <v>0</v>
      </c>
      <c r="D241" s="30">
        <v>7.4845036543621055E-2</v>
      </c>
      <c r="E241" s="146">
        <v>917.07797200000005</v>
      </c>
      <c r="F241" s="34">
        <v>0</v>
      </c>
      <c r="G241" s="34">
        <v>7.4845036543621055E-2</v>
      </c>
      <c r="H241" s="135">
        <v>2087.9208530299998</v>
      </c>
      <c r="I241" s="30">
        <v>3.94</v>
      </c>
      <c r="J241" s="30">
        <v>3.8393930983439725E-2</v>
      </c>
      <c r="K241" s="146">
        <v>7.3129359478319538</v>
      </c>
      <c r="L241" s="34">
        <v>0</v>
      </c>
      <c r="M241" s="34">
        <v>7.4845036543621055E-2</v>
      </c>
      <c r="N241" s="135">
        <v>16.649436502168044</v>
      </c>
      <c r="O241" s="30">
        <v>3.94</v>
      </c>
      <c r="P241" s="139">
        <v>3.8393930983439725E-2</v>
      </c>
      <c r="Q241" s="148">
        <v>4556.1184340999989</v>
      </c>
      <c r="R241" s="151">
        <v>827.92107179923869</v>
      </c>
      <c r="S241" s="154">
        <v>4765.8014767935629</v>
      </c>
      <c r="V241">
        <v>-26.149976474559889</v>
      </c>
      <c r="W241">
        <v>-31.496974255586885</v>
      </c>
      <c r="X241">
        <v>7.2159696965446329</v>
      </c>
      <c r="Y241">
        <v>5.2300681641570534</v>
      </c>
      <c r="Z241">
        <v>1.8199717721768813</v>
      </c>
      <c r="AB241">
        <v>0.31921996663325491</v>
      </c>
    </row>
    <row r="242" spans="1:28" x14ac:dyDescent="0.55000000000000004">
      <c r="A242" s="81">
        <v>43862</v>
      </c>
      <c r="B242" s="135">
        <v>1513.83590144</v>
      </c>
      <c r="C242" s="30">
        <v>0</v>
      </c>
      <c r="D242" s="30">
        <v>7.3473547669785963E-2</v>
      </c>
      <c r="E242" s="146">
        <v>915.38905199999999</v>
      </c>
      <c r="F242" s="34">
        <v>0</v>
      </c>
      <c r="G242" s="34">
        <v>7.3473547669785963E-2</v>
      </c>
      <c r="H242" s="135">
        <v>2147.61445809</v>
      </c>
      <c r="I242" s="30">
        <v>4.0199999999999996</v>
      </c>
      <c r="J242" s="30">
        <v>3.6227184286111366E-2</v>
      </c>
      <c r="K242" s="146">
        <v>7.1308739868134792</v>
      </c>
      <c r="L242" s="34">
        <v>0</v>
      </c>
      <c r="M242" s="34">
        <v>7.3473547669785963E-2</v>
      </c>
      <c r="N242" s="135">
        <v>16.72990084318652</v>
      </c>
      <c r="O242" s="30">
        <v>4.0199999999999996</v>
      </c>
      <c r="P242" s="139">
        <v>3.6227184286111366E-2</v>
      </c>
      <c r="Q242" s="148">
        <v>4600.7001863599999</v>
      </c>
      <c r="R242" s="151">
        <v>831.42830926032104</v>
      </c>
      <c r="S242" s="154">
        <v>4785.9903547444128</v>
      </c>
      <c r="V242">
        <v>5.2035653643775159</v>
      </c>
      <c r="W242">
        <v>12.395036446719221</v>
      </c>
      <c r="X242">
        <v>8.2315607583804962</v>
      </c>
      <c r="Y242">
        <v>6.5995725199382349</v>
      </c>
      <c r="Z242">
        <v>1.8911609038786841</v>
      </c>
      <c r="AB242">
        <v>0.30960673952236784</v>
      </c>
    </row>
    <row r="243" spans="1:28" x14ac:dyDescent="0.55000000000000004">
      <c r="A243" s="81">
        <v>43891</v>
      </c>
      <c r="B243" s="135">
        <v>1565.8013507799999</v>
      </c>
      <c r="C243" s="30">
        <v>0</v>
      </c>
      <c r="D243" s="30">
        <v>7.2097986452630602E-2</v>
      </c>
      <c r="E243" s="146">
        <v>945.658231</v>
      </c>
      <c r="F243" s="34">
        <v>0</v>
      </c>
      <c r="G243" s="34">
        <v>7.2097986452630602E-2</v>
      </c>
      <c r="H243" s="135">
        <v>2338.4217823600002</v>
      </c>
      <c r="I243" s="30">
        <v>3.99</v>
      </c>
      <c r="J243" s="30">
        <v>3.5074696112090561E-2</v>
      </c>
      <c r="K243" s="146">
        <v>7.0014152304736053</v>
      </c>
      <c r="L243" s="34">
        <v>0</v>
      </c>
      <c r="M243" s="34">
        <v>7.2097986452630602E-2</v>
      </c>
      <c r="N243" s="135">
        <v>17.313085579526394</v>
      </c>
      <c r="O243" s="30">
        <v>3.99</v>
      </c>
      <c r="P243" s="139">
        <v>3.5074696112090561E-2</v>
      </c>
      <c r="Q243" s="148">
        <v>4874.1958649500002</v>
      </c>
      <c r="R243" s="151">
        <v>873.24315862110268</v>
      </c>
      <c r="S243" s="154">
        <v>5026.6911626154297</v>
      </c>
      <c r="V243">
        <v>80.187479394575291</v>
      </c>
      <c r="W243">
        <v>99.962488350463957</v>
      </c>
      <c r="X243">
        <v>12.892885899731699</v>
      </c>
      <c r="Y243">
        <v>12.166096650185132</v>
      </c>
      <c r="Z243">
        <v>1.9283964747229421</v>
      </c>
      <c r="AB243">
        <v>0.30255335967906616</v>
      </c>
    </row>
    <row r="244" spans="1:28" x14ac:dyDescent="0.55000000000000004">
      <c r="A244" s="81">
        <v>43922</v>
      </c>
      <c r="B244" s="135">
        <v>1625.8920085999998</v>
      </c>
      <c r="C244" s="30">
        <v>0</v>
      </c>
      <c r="D244" s="30">
        <v>7.0372780515013486E-2</v>
      </c>
      <c r="E244" s="146">
        <v>1006.804181</v>
      </c>
      <c r="F244" s="34">
        <v>0</v>
      </c>
      <c r="G244" s="34">
        <v>7.0372780515013486E-2</v>
      </c>
      <c r="H244" s="135">
        <v>2452.0124809600002</v>
      </c>
      <c r="I244" s="30">
        <v>3.87</v>
      </c>
      <c r="J244" s="30">
        <v>3.4396207120944502E-2</v>
      </c>
      <c r="K244" s="146">
        <v>7.2739874896926988</v>
      </c>
      <c r="L244" s="34">
        <v>0</v>
      </c>
      <c r="M244" s="34">
        <v>7.0372780515013486E-2</v>
      </c>
      <c r="N244" s="135">
        <v>17.715369530307299</v>
      </c>
      <c r="O244" s="30">
        <v>3.87</v>
      </c>
      <c r="P244" s="139">
        <v>3.4396207120944502E-2</v>
      </c>
      <c r="Q244" s="148">
        <v>5109.6980275799997</v>
      </c>
      <c r="R244" s="151">
        <v>915.41376464295502</v>
      </c>
      <c r="S244" s="154">
        <v>5269.4398294895091</v>
      </c>
      <c r="V244">
        <v>76.111192842932439</v>
      </c>
      <c r="W244">
        <v>76.15991702680121</v>
      </c>
      <c r="X244">
        <v>18.066726054936577</v>
      </c>
      <c r="Y244">
        <v>17.476630269308657</v>
      </c>
      <c r="Z244">
        <v>1.8705306516761366</v>
      </c>
      <c r="AB244">
        <v>0.29574747832412052</v>
      </c>
    </row>
    <row r="245" spans="1:28" x14ac:dyDescent="0.55000000000000004">
      <c r="A245" s="81">
        <v>43952</v>
      </c>
      <c r="B245" s="135">
        <v>1682.5856699200001</v>
      </c>
      <c r="C245" s="30">
        <v>0</v>
      </c>
      <c r="D245" s="30">
        <v>6.611878968995144E-2</v>
      </c>
      <c r="E245" s="146">
        <v>1032.9174829999999</v>
      </c>
      <c r="F245" s="34">
        <v>0</v>
      </c>
      <c r="G245" s="34">
        <v>6.611878968995144E-2</v>
      </c>
      <c r="H245" s="135">
        <v>2416.1198547700001</v>
      </c>
      <c r="I245" s="30">
        <v>3.43</v>
      </c>
      <c r="J245" s="30">
        <v>3.4086664176316769E-2</v>
      </c>
      <c r="K245" s="146">
        <v>7.6849942215434428</v>
      </c>
      <c r="L245" s="34">
        <v>0</v>
      </c>
      <c r="M245" s="34">
        <v>6.611878968995144E-2</v>
      </c>
      <c r="N245" s="135">
        <v>17.976137908456558</v>
      </c>
      <c r="O245" s="30">
        <v>3.43</v>
      </c>
      <c r="P245" s="139">
        <v>3.4086664176316769E-2</v>
      </c>
      <c r="Q245" s="148">
        <v>5157.2841398199998</v>
      </c>
      <c r="R245" s="151">
        <v>930.82895417187365</v>
      </c>
      <c r="S245" s="154">
        <v>5358.1750187779244</v>
      </c>
      <c r="V245">
        <v>22.188222124381408</v>
      </c>
      <c r="W245">
        <v>11.766047674375013</v>
      </c>
      <c r="X245">
        <v>18.58735057920482</v>
      </c>
      <c r="Y245">
        <v>17.295934944821134</v>
      </c>
      <c r="Z245">
        <v>1.6188654781348752</v>
      </c>
      <c r="AB245">
        <v>0.28256976309506038</v>
      </c>
    </row>
    <row r="246" spans="1:28" x14ac:dyDescent="0.55000000000000004">
      <c r="A246" s="81">
        <v>43983</v>
      </c>
      <c r="B246" s="135">
        <v>1702.4001809900001</v>
      </c>
      <c r="C246" s="30">
        <v>0</v>
      </c>
      <c r="D246" s="30">
        <v>6.3845721774948516E-2</v>
      </c>
      <c r="E246" s="146">
        <v>1052.413957</v>
      </c>
      <c r="F246" s="34">
        <v>0</v>
      </c>
      <c r="G246" s="34">
        <v>6.3845721774948516E-2</v>
      </c>
      <c r="H246" s="135">
        <v>2392.3424351799999</v>
      </c>
      <c r="I246" s="30">
        <v>3.25</v>
      </c>
      <c r="J246" s="30">
        <v>3.3420707732634343E-2</v>
      </c>
      <c r="K246" s="146">
        <v>8.0734175977292253</v>
      </c>
      <c r="L246" s="34">
        <v>0</v>
      </c>
      <c r="M246" s="34">
        <v>6.3845721774948516E-2</v>
      </c>
      <c r="N246" s="135">
        <v>18.352454742270773</v>
      </c>
      <c r="O246" s="30">
        <v>3.25</v>
      </c>
      <c r="P246" s="139">
        <v>3.3420707732634343E-2</v>
      </c>
      <c r="Q246" s="148">
        <v>5173.5824455100001</v>
      </c>
      <c r="R246" s="151">
        <v>937.25826689319354</v>
      </c>
      <c r="S246" s="154">
        <v>5395.1843776476589</v>
      </c>
      <c r="V246">
        <v>8.6107342747246953</v>
      </c>
      <c r="W246">
        <v>3.8589143500269207</v>
      </c>
      <c r="X246">
        <v>19.018419188669</v>
      </c>
      <c r="Y246">
        <v>17.297857023831043</v>
      </c>
      <c r="Z246">
        <v>1.5143777981245732</v>
      </c>
      <c r="AB246">
        <v>0.27416741851736792</v>
      </c>
    </row>
    <row r="247" spans="1:28" x14ac:dyDescent="0.55000000000000004">
      <c r="A247" s="81">
        <v>44013</v>
      </c>
      <c r="B247" s="135">
        <v>1750.24549596</v>
      </c>
      <c r="C247" s="30">
        <v>0</v>
      </c>
      <c r="D247" s="30">
        <v>6.2177623558098097E-2</v>
      </c>
      <c r="E247" s="146">
        <v>1069.3972980000001</v>
      </c>
      <c r="F247" s="34">
        <v>0</v>
      </c>
      <c r="G247" s="34">
        <v>6.2177623558098097E-2</v>
      </c>
      <c r="H247" s="135">
        <v>2399.8416239899998</v>
      </c>
      <c r="I247" s="30">
        <v>2.94</v>
      </c>
      <c r="J247" s="30">
        <v>3.4605645690706184E-2</v>
      </c>
      <c r="K247" s="146">
        <v>8.1861698393893043</v>
      </c>
      <c r="L247" s="34">
        <v>0</v>
      </c>
      <c r="M247" s="34">
        <v>6.2177623558098097E-2</v>
      </c>
      <c r="N247" s="135">
        <v>18.370638450610695</v>
      </c>
      <c r="O247" s="30">
        <v>2.94</v>
      </c>
      <c r="P247" s="139">
        <v>3.4605645690706184E-2</v>
      </c>
      <c r="Q247" s="148">
        <v>5246.0412262399996</v>
      </c>
      <c r="R247" s="151">
        <v>953.17045164154001</v>
      </c>
      <c r="S247" s="154">
        <v>5486.7804441759308</v>
      </c>
      <c r="V247">
        <v>22.387057135258082</v>
      </c>
      <c r="W247">
        <v>18.163650176116477</v>
      </c>
      <c r="X247">
        <v>20.412177557461231</v>
      </c>
      <c r="Y247">
        <v>19.627544248560014</v>
      </c>
      <c r="Z247">
        <v>1.3552207740980764</v>
      </c>
      <c r="AB247">
        <v>0.27226135798672513</v>
      </c>
    </row>
    <row r="248" spans="1:28" x14ac:dyDescent="0.55000000000000004">
      <c r="A248" s="81">
        <v>44044</v>
      </c>
      <c r="B248" s="135">
        <v>1748.0345237700001</v>
      </c>
      <c r="C248" s="30">
        <v>0</v>
      </c>
      <c r="D248" s="30">
        <v>6.023869937035993E-2</v>
      </c>
      <c r="E248" s="146">
        <v>1042.8100019999999</v>
      </c>
      <c r="F248" s="34">
        <v>0</v>
      </c>
      <c r="G248" s="34">
        <v>6.023869937035993E-2</v>
      </c>
      <c r="H248" s="135">
        <v>2426.3081370999998</v>
      </c>
      <c r="I248" s="30">
        <v>2.82</v>
      </c>
      <c r="J248" s="30">
        <v>3.3737430692604084E-2</v>
      </c>
      <c r="K248" s="146">
        <v>8.1004266435614962</v>
      </c>
      <c r="L248" s="34">
        <v>0</v>
      </c>
      <c r="M248" s="34">
        <v>6.023869937035993E-2</v>
      </c>
      <c r="N248" s="135">
        <v>18.847279026438507</v>
      </c>
      <c r="O248" s="30">
        <v>2.82</v>
      </c>
      <c r="P248" s="139">
        <v>3.3737430692604084E-2</v>
      </c>
      <c r="Q248" s="148">
        <v>5244.1003685399992</v>
      </c>
      <c r="R248" s="151">
        <v>950.01250844286938</v>
      </c>
      <c r="S248" s="154">
        <v>5468.6022254151167</v>
      </c>
      <c r="V248">
        <v>-3.9040612955732246</v>
      </c>
      <c r="W248">
        <v>-0.44305712409612452</v>
      </c>
      <c r="X248">
        <v>18.49880882429682</v>
      </c>
      <c r="Y248">
        <v>17.767988651377387</v>
      </c>
      <c r="Z248">
        <v>1.3148753435083984</v>
      </c>
      <c r="AB248">
        <v>0.26431027243883742</v>
      </c>
    </row>
    <row r="249" spans="1:28" x14ac:dyDescent="0.55000000000000004">
      <c r="A249" s="81">
        <v>44075</v>
      </c>
      <c r="B249" s="135">
        <v>1729.5053908499999</v>
      </c>
      <c r="C249" s="30">
        <v>0</v>
      </c>
      <c r="D249" s="30">
        <v>5.9266227657572904E-2</v>
      </c>
      <c r="E249" s="146">
        <v>1042.0654970000001</v>
      </c>
      <c r="F249" s="34">
        <v>0</v>
      </c>
      <c r="G249" s="34">
        <v>5.9266227657572904E-2</v>
      </c>
      <c r="H249" s="135">
        <v>2424.9187858200003</v>
      </c>
      <c r="I249" s="30">
        <v>2.67</v>
      </c>
      <c r="J249" s="30">
        <v>3.4148635936030104E-2</v>
      </c>
      <c r="K249" s="146">
        <v>8.1051775001302548</v>
      </c>
      <c r="L249" s="34">
        <v>0</v>
      </c>
      <c r="M249" s="34">
        <v>5.9266227657572904E-2</v>
      </c>
      <c r="N249" s="135">
        <v>18.860999849869746</v>
      </c>
      <c r="O249" s="30">
        <v>2.67</v>
      </c>
      <c r="P249" s="139">
        <v>3.4148635936030104E-2</v>
      </c>
      <c r="Q249" s="148">
        <v>5223.4558510200004</v>
      </c>
      <c r="R249" s="151">
        <v>945.46424412636372</v>
      </c>
      <c r="S249" s="154">
        <v>5442.4208350208091</v>
      </c>
      <c r="V249">
        <v>-5.5962104033247755</v>
      </c>
      <c r="W249">
        <v>-4.6231009996045795</v>
      </c>
      <c r="X249">
        <v>19.359010812832178</v>
      </c>
      <c r="Y249">
        <v>18.732174095609899</v>
      </c>
      <c r="Z249">
        <v>1.2491523263213606</v>
      </c>
      <c r="AB249">
        <v>0.26250877519049343</v>
      </c>
    </row>
    <row r="250" spans="1:28" x14ac:dyDescent="0.55000000000000004">
      <c r="A250" s="81">
        <v>44105</v>
      </c>
      <c r="B250" s="135">
        <v>1752.5247507500001</v>
      </c>
      <c r="C250" s="30">
        <v>0</v>
      </c>
      <c r="D250" s="30">
        <v>5.6069473286766099E-2</v>
      </c>
      <c r="E250" s="146">
        <v>1082.2746749999999</v>
      </c>
      <c r="F250" s="34">
        <v>0</v>
      </c>
      <c r="G250" s="34">
        <v>5.6069473286766099E-2</v>
      </c>
      <c r="H250" s="135">
        <v>2467.5719864499997</v>
      </c>
      <c r="I250" s="30">
        <v>2.52</v>
      </c>
      <c r="J250" s="30">
        <v>3.2282424013592603E-2</v>
      </c>
      <c r="K250" s="146">
        <v>8.1914725016593497</v>
      </c>
      <c r="L250" s="34">
        <v>0</v>
      </c>
      <c r="M250" s="34">
        <v>5.6069473286766099E-2</v>
      </c>
      <c r="N250" s="135">
        <v>18.676449278340648</v>
      </c>
      <c r="O250" s="30">
        <v>2.52</v>
      </c>
      <c r="P250" s="139">
        <v>3.2282424013592603E-2</v>
      </c>
      <c r="Q250" s="148">
        <v>5329.2393339800001</v>
      </c>
      <c r="R250" s="151">
        <v>965.28381982303893</v>
      </c>
      <c r="S250" s="154">
        <v>5556.5092020669153</v>
      </c>
      <c r="V250">
        <v>28.268202389965815</v>
      </c>
      <c r="W250">
        <v>27.200130111178122</v>
      </c>
      <c r="X250">
        <v>21.275970777440723</v>
      </c>
      <c r="Y250">
        <v>20.59551028099289</v>
      </c>
      <c r="Z250">
        <v>1.1756548477916295</v>
      </c>
      <c r="AB250">
        <v>0.2482866940350158</v>
      </c>
    </row>
    <row r="251" spans="1:28" x14ac:dyDescent="0.55000000000000004">
      <c r="A251" s="81">
        <v>44136</v>
      </c>
      <c r="B251" s="135">
        <v>1784.54387002</v>
      </c>
      <c r="C251" s="30">
        <v>0</v>
      </c>
      <c r="D251" s="30">
        <v>5.4462934947049922E-2</v>
      </c>
      <c r="E251" s="146">
        <v>1084.055789</v>
      </c>
      <c r="F251" s="34">
        <v>0</v>
      </c>
      <c r="G251" s="34">
        <v>5.4462934947049922E-2</v>
      </c>
      <c r="H251" s="135">
        <v>2488.5138184799998</v>
      </c>
      <c r="I251" s="30">
        <v>2.48</v>
      </c>
      <c r="J251" s="30">
        <v>3.101361573373676E-2</v>
      </c>
      <c r="K251" s="146">
        <v>8.3300560029758319</v>
      </c>
      <c r="L251" s="34">
        <v>0</v>
      </c>
      <c r="M251" s="34">
        <v>5.4462934947049922E-2</v>
      </c>
      <c r="N251" s="135">
        <v>19.122133457024169</v>
      </c>
      <c r="O251" s="30">
        <v>2.48</v>
      </c>
      <c r="P251" s="139">
        <v>3.101361573373676E-2</v>
      </c>
      <c r="Q251" s="148">
        <v>5384.5656669600003</v>
      </c>
      <c r="R251" s="151">
        <v>975.73287081445665</v>
      </c>
      <c r="S251" s="154">
        <v>5616.6575716908073</v>
      </c>
      <c r="V251">
        <v>13.791785489680009</v>
      </c>
      <c r="W251">
        <v>13.194528994873099</v>
      </c>
      <c r="X251">
        <v>18.180674516786244</v>
      </c>
      <c r="Y251">
        <v>17.681583714937865</v>
      </c>
      <c r="Z251">
        <v>1.1549561367527881</v>
      </c>
      <c r="AB251">
        <v>0.24028799351025767</v>
      </c>
    </row>
    <row r="252" spans="1:28" x14ac:dyDescent="0.55000000000000004">
      <c r="A252" s="81">
        <v>44166</v>
      </c>
      <c r="B252" s="135">
        <v>1905.6695533</v>
      </c>
      <c r="C252" s="30">
        <v>0</v>
      </c>
      <c r="D252" s="30">
        <v>5.4820415879017016E-2</v>
      </c>
      <c r="E252" s="146">
        <v>1163.208173</v>
      </c>
      <c r="F252" s="34">
        <v>0</v>
      </c>
      <c r="G252" s="34">
        <v>5.4820415879017016E-2</v>
      </c>
      <c r="H252" s="135">
        <v>2548.9913485900001</v>
      </c>
      <c r="I252" s="30">
        <v>2.5</v>
      </c>
      <c r="J252" s="30">
        <v>3.1190926275992438E-2</v>
      </c>
      <c r="K252" s="146">
        <v>8.7223033457547796</v>
      </c>
      <c r="L252" s="34">
        <v>0</v>
      </c>
      <c r="M252" s="34">
        <v>5.4820415879017016E-2</v>
      </c>
      <c r="N252" s="135">
        <v>19.113582834245221</v>
      </c>
      <c r="O252" s="30">
        <v>2.5</v>
      </c>
      <c r="P252" s="139">
        <v>3.1190926275992438E-2</v>
      </c>
      <c r="Q252" s="148">
        <v>5645.7049610700005</v>
      </c>
      <c r="R252" s="151">
        <v>1029.024407441631</v>
      </c>
      <c r="S252" s="154">
        <v>5923.4221807935119</v>
      </c>
      <c r="V252">
        <v>89.294013882320272</v>
      </c>
      <c r="W252">
        <v>76.526540659984235</v>
      </c>
      <c r="X252">
        <v>19.218747432790728</v>
      </c>
      <c r="Y252">
        <v>18.289967589675449</v>
      </c>
      <c r="Z252">
        <v>1.1371940922934485</v>
      </c>
      <c r="AB252">
        <v>0.24179881771524958</v>
      </c>
    </row>
    <row r="253" spans="1:28" x14ac:dyDescent="0.55000000000000004">
      <c r="A253" s="81">
        <v>44197</v>
      </c>
      <c r="B253" s="135">
        <v>1901.2825657200001</v>
      </c>
      <c r="C253" s="30">
        <v>0</v>
      </c>
      <c r="D253" s="30">
        <v>5.2222538148042834E-2</v>
      </c>
      <c r="E253" s="146">
        <v>1163.3256980000001</v>
      </c>
      <c r="F253" s="34">
        <v>0</v>
      </c>
      <c r="G253" s="34">
        <v>5.2222538148042834E-2</v>
      </c>
      <c r="H253" s="135">
        <v>2497.2605573800001</v>
      </c>
      <c r="I253" s="30">
        <v>2.57</v>
      </c>
      <c r="J253" s="30">
        <v>2.7864657378447538E-2</v>
      </c>
      <c r="K253" s="146">
        <v>8.6945571564267823</v>
      </c>
      <c r="L253" s="34">
        <v>0</v>
      </c>
      <c r="M253" s="34">
        <v>5.2222538148042834E-2</v>
      </c>
      <c r="N253" s="135">
        <v>18.66422678357322</v>
      </c>
      <c r="O253" s="30">
        <v>2.57</v>
      </c>
      <c r="P253" s="139">
        <v>2.7864657378447538E-2</v>
      </c>
      <c r="Q253" s="148">
        <v>5589.2276050400005</v>
      </c>
      <c r="R253" s="151">
        <v>1021.4535094232871</v>
      </c>
      <c r="S253" s="154">
        <v>5879.8414601360892</v>
      </c>
      <c r="V253">
        <v>-8.4801820612602441</v>
      </c>
      <c r="W253">
        <v>-11.365377164374413</v>
      </c>
      <c r="X253">
        <v>21.006407522702109</v>
      </c>
      <c r="Y253">
        <v>20.437006276837621</v>
      </c>
      <c r="Z253">
        <v>1.156855142107621</v>
      </c>
      <c r="AB253">
        <v>0.22575775967970074</v>
      </c>
    </row>
    <row r="254" spans="1:28" x14ac:dyDescent="0.55000000000000004">
      <c r="A254" s="81">
        <v>44228</v>
      </c>
      <c r="B254" s="135">
        <v>1899.1540460799999</v>
      </c>
      <c r="C254" s="30">
        <v>0</v>
      </c>
      <c r="D254" s="30">
        <v>5.0151975683890578E-2</v>
      </c>
      <c r="E254" s="146">
        <v>1157.4451550000001</v>
      </c>
      <c r="F254" s="34">
        <v>0</v>
      </c>
      <c r="G254" s="34">
        <v>5.0151975683890578E-2</v>
      </c>
      <c r="H254" s="135">
        <v>2497.71058309</v>
      </c>
      <c r="I254" s="30">
        <v>2.41</v>
      </c>
      <c r="J254" s="30">
        <v>2.7260638297872342E-2</v>
      </c>
      <c r="K254" s="146">
        <v>8.7000065291021613</v>
      </c>
      <c r="L254" s="34">
        <v>0</v>
      </c>
      <c r="M254" s="34">
        <v>5.0151975683890578E-2</v>
      </c>
      <c r="N254" s="135">
        <v>18.774192700897839</v>
      </c>
      <c r="O254" s="30">
        <v>2.41</v>
      </c>
      <c r="P254" s="139">
        <v>2.7260638297872342E-2</v>
      </c>
      <c r="Q254" s="148">
        <v>5581.7839833999997</v>
      </c>
      <c r="R254" s="151">
        <v>1019.6769062780047</v>
      </c>
      <c r="S254" s="154">
        <v>5869.6147148799719</v>
      </c>
      <c r="V254">
        <v>-2.067296606604585</v>
      </c>
      <c r="W254">
        <v>-1.5864818213172538</v>
      </c>
      <c r="X254">
        <v>20.409602120127168</v>
      </c>
      <c r="Y254">
        <v>19.329992924581951</v>
      </c>
      <c r="Z254">
        <v>1.0865215005977156</v>
      </c>
      <c r="AB254">
        <v>0.21804141214725353</v>
      </c>
    </row>
    <row r="255" spans="1:28" x14ac:dyDescent="0.55000000000000004">
      <c r="A255" s="81">
        <v>44256</v>
      </c>
      <c r="B255" s="135">
        <v>1963.0520061300001</v>
      </c>
      <c r="C255" s="30">
        <v>0</v>
      </c>
      <c r="D255" s="30">
        <v>4.861573589572829E-2</v>
      </c>
      <c r="E255" s="146">
        <v>1189.678709</v>
      </c>
      <c r="F255" s="34">
        <v>0</v>
      </c>
      <c r="G255" s="34">
        <v>4.861573589572829E-2</v>
      </c>
      <c r="H255" s="135">
        <v>2512.0973683000002</v>
      </c>
      <c r="I255" s="30">
        <v>2.34</v>
      </c>
      <c r="J255" s="30">
        <v>2.6353344115688331E-2</v>
      </c>
      <c r="K255" s="146">
        <v>8.8687424077861046</v>
      </c>
      <c r="L255" s="34">
        <v>0</v>
      </c>
      <c r="M255" s="34">
        <v>4.861573589572829E-2</v>
      </c>
      <c r="N255" s="135">
        <v>18.727026292213896</v>
      </c>
      <c r="O255" s="30">
        <v>2.34</v>
      </c>
      <c r="P255" s="139">
        <v>2.6353344115688331E-2</v>
      </c>
      <c r="Q255" s="148">
        <v>5692.4238521300003</v>
      </c>
      <c r="R255" s="151">
        <v>1043.6273703517656</v>
      </c>
      <c r="S255" s="154">
        <v>6007.4819113321228</v>
      </c>
      <c r="V255">
        <v>32.127897343311986</v>
      </c>
      <c r="W255">
        <v>26.55824827528135</v>
      </c>
      <c r="X255">
        <v>17.824373051055975</v>
      </c>
      <c r="Y255">
        <v>15.51810019252482</v>
      </c>
      <c r="Z255">
        <v>1.0403527982424965</v>
      </c>
      <c r="AB255">
        <v>0.21118569392111114</v>
      </c>
    </row>
    <row r="256" spans="1:28" x14ac:dyDescent="0.55000000000000004">
      <c r="A256" s="81">
        <v>44287</v>
      </c>
      <c r="B256" s="135">
        <v>1952.96338483</v>
      </c>
      <c r="C256" s="30">
        <v>0</v>
      </c>
      <c r="D256" s="30">
        <v>4.7437607163269196E-2</v>
      </c>
      <c r="E256" s="146">
        <v>1193.6966540000001</v>
      </c>
      <c r="F256" s="34">
        <v>0</v>
      </c>
      <c r="G256" s="34">
        <v>4.7437607163269196E-2</v>
      </c>
      <c r="H256" s="135">
        <v>2524.4328060100001</v>
      </c>
      <c r="I256" s="30">
        <v>2.35</v>
      </c>
      <c r="J256" s="30">
        <v>2.5052390931606022E-2</v>
      </c>
      <c r="K256" s="146">
        <v>8.8948161761525988</v>
      </c>
      <c r="L256" s="34">
        <v>0</v>
      </c>
      <c r="M256" s="34">
        <v>4.7437607163269196E-2</v>
      </c>
      <c r="N256" s="135">
        <v>18.810780513847405</v>
      </c>
      <c r="O256" s="30">
        <v>2.35</v>
      </c>
      <c r="P256" s="139">
        <v>2.5052390931606022E-2</v>
      </c>
      <c r="Q256" s="148">
        <v>5698.7984415300007</v>
      </c>
      <c r="R256" s="151">
        <v>1043.7661432966934</v>
      </c>
      <c r="S256" s="154">
        <v>6008.2807366409625</v>
      </c>
      <c r="V256">
        <v>0.15968283474638856</v>
      </c>
      <c r="W256">
        <v>1.352112547655504</v>
      </c>
      <c r="X256">
        <v>13.12145778183389</v>
      </c>
      <c r="Y256">
        <v>10.911504482511347</v>
      </c>
      <c r="Z256">
        <v>1.0487513270826359</v>
      </c>
      <c r="AB256">
        <v>0.20445796745599426</v>
      </c>
    </row>
    <row r="257" spans="1:28" x14ac:dyDescent="0.55000000000000004">
      <c r="A257" s="81">
        <v>44317</v>
      </c>
      <c r="B257" s="135">
        <v>1966.9087743499999</v>
      </c>
      <c r="C257" s="30">
        <v>0</v>
      </c>
      <c r="D257" s="30">
        <v>4.7619047619047616E-2</v>
      </c>
      <c r="E257" s="146">
        <v>1177.0465160000001</v>
      </c>
      <c r="F257" s="34">
        <v>0</v>
      </c>
      <c r="G257" s="34">
        <v>4.7619047619047616E-2</v>
      </c>
      <c r="H257" s="135">
        <v>2545.4897258800002</v>
      </c>
      <c r="I257" s="30">
        <v>2.35</v>
      </c>
      <c r="J257" s="30">
        <v>2.5238095238095237E-2</v>
      </c>
      <c r="K257" s="146">
        <v>8.8520337471285462</v>
      </c>
      <c r="L257" s="34">
        <v>0</v>
      </c>
      <c r="M257" s="34">
        <v>4.7619047619047616E-2</v>
      </c>
      <c r="N257" s="135">
        <v>19.143475342871458</v>
      </c>
      <c r="O257" s="30">
        <v>2.35</v>
      </c>
      <c r="P257" s="139">
        <v>2.5238095238095237E-2</v>
      </c>
      <c r="Q257" s="148">
        <v>5717.4405253199993</v>
      </c>
      <c r="R257" s="151">
        <v>1045.7530845626306</v>
      </c>
      <c r="S257" s="154">
        <v>6019.7182612336483</v>
      </c>
      <c r="V257">
        <v>2.3084216962641291</v>
      </c>
      <c r="W257">
        <v>3.996878789639835</v>
      </c>
      <c r="X257">
        <v>11.641702223160966</v>
      </c>
      <c r="Y257">
        <v>10.311113320170762</v>
      </c>
      <c r="Z257">
        <v>1.0541234309623926</v>
      </c>
      <c r="AB257">
        <v>0.20545972300236526</v>
      </c>
    </row>
    <row r="258" spans="1:28" x14ac:dyDescent="0.55000000000000004">
      <c r="A258" s="81">
        <v>44348</v>
      </c>
      <c r="B258" s="135">
        <v>1967.00891525</v>
      </c>
      <c r="C258" s="30">
        <v>0</v>
      </c>
      <c r="D258" s="30">
        <v>4.7709741929340056E-2</v>
      </c>
      <c r="E258" s="146">
        <v>1193.7926219999999</v>
      </c>
      <c r="F258" s="34">
        <v>0</v>
      </c>
      <c r="G258" s="34">
        <v>4.7709741929340056E-2</v>
      </c>
      <c r="H258" s="135">
        <v>2569.9034599000001</v>
      </c>
      <c r="I258" s="30">
        <v>2.4700000000000002</v>
      </c>
      <c r="J258" s="30">
        <v>2.4188172554994756E-2</v>
      </c>
      <c r="K258" s="146">
        <v>8.8760377461594313</v>
      </c>
      <c r="L258" s="34">
        <v>0</v>
      </c>
      <c r="M258" s="34">
        <v>4.7709741929340056E-2</v>
      </c>
      <c r="N258" s="135">
        <v>19.107640383840568</v>
      </c>
      <c r="O258" s="30">
        <v>2.4700000000000002</v>
      </c>
      <c r="P258" s="139">
        <v>2.4188172554994756E-2</v>
      </c>
      <c r="Q258" s="148">
        <v>5758.6886752800001</v>
      </c>
      <c r="R258" s="151">
        <v>1052.637561112937</v>
      </c>
      <c r="S258" s="154">
        <v>6059.3477013191587</v>
      </c>
      <c r="V258">
        <v>8.1923372529041352</v>
      </c>
      <c r="W258">
        <v>9.0092465367082717</v>
      </c>
      <c r="X258">
        <v>11.60953804622018</v>
      </c>
      <c r="Y258">
        <v>10.71444101929675</v>
      </c>
      <c r="Z258">
        <v>1.1104711121391118</v>
      </c>
      <c r="AB258">
        <v>0.20315439448754563</v>
      </c>
    </row>
    <row r="259" spans="1:28" x14ac:dyDescent="0.55000000000000004">
      <c r="A259" s="206">
        <v>44378</v>
      </c>
      <c r="B259" s="135">
        <v>1992.0642009400001</v>
      </c>
      <c r="C259" s="30">
        <v>0</v>
      </c>
      <c r="D259" s="30">
        <v>5.0783103939250118E-2</v>
      </c>
      <c r="E259" s="146">
        <v>1231.436827</v>
      </c>
      <c r="F259" s="34">
        <v>0</v>
      </c>
      <c r="G259" s="34">
        <v>5.0783103939250118E-2</v>
      </c>
      <c r="H259" s="135">
        <v>2617.3522533200003</v>
      </c>
      <c r="I259" s="30">
        <v>2.4700000000000002</v>
      </c>
      <c r="J259" s="30">
        <v>2.7337446606549593E-2</v>
      </c>
      <c r="K259" s="146">
        <v>8.9720538887694588</v>
      </c>
      <c r="L259" s="34">
        <v>0</v>
      </c>
      <c r="M259" s="34">
        <v>5.0783103939250118E-2</v>
      </c>
      <c r="N259" s="135">
        <v>19.069614411230543</v>
      </c>
      <c r="O259" s="30">
        <v>2.4700000000000002</v>
      </c>
      <c r="P259" s="139">
        <v>2.7337446606549593E-2</v>
      </c>
      <c r="Q259" s="148">
        <v>5868.8949495600009</v>
      </c>
      <c r="R259" s="151">
        <v>1073.0194781857601</v>
      </c>
      <c r="S259" s="154">
        <v>6176.673100797695</v>
      </c>
      <c r="V259">
        <v>25.876573925421798</v>
      </c>
      <c r="W259">
        <v>25.543093425103702</v>
      </c>
      <c r="X259">
        <v>11.843814985459211</v>
      </c>
      <c r="Y259">
        <v>11.219262219155191</v>
      </c>
      <c r="Z259">
        <v>1.10957208627228</v>
      </c>
      <c r="AB259">
        <v>0.22015262848367909</v>
      </c>
    </row>
    <row r="260" spans="1:28" x14ac:dyDescent="0.55000000000000004">
      <c r="A260" s="206">
        <v>44409</v>
      </c>
      <c r="B260" s="135">
        <v>1990.2921998699999</v>
      </c>
      <c r="C260" s="30">
        <v>0</v>
      </c>
      <c r="D260" s="30">
        <v>5.1885562587404302E-2</v>
      </c>
      <c r="E260" s="146">
        <v>1229.722741</v>
      </c>
      <c r="F260" s="34">
        <v>0</v>
      </c>
      <c r="G260" s="34">
        <v>5.1885562587404302E-2</v>
      </c>
      <c r="H260" s="135">
        <v>2605.9324031399997</v>
      </c>
      <c r="I260" s="30">
        <v>2.48</v>
      </c>
      <c r="J260" s="30">
        <v>2.837232453957193E-2</v>
      </c>
      <c r="K260" s="146">
        <v>9.0502972690676557</v>
      </c>
      <c r="L260" s="34">
        <v>0</v>
      </c>
      <c r="M260" s="34">
        <v>5.1885562587404302E-2</v>
      </c>
      <c r="N260" s="135">
        <v>19.178683230932343</v>
      </c>
      <c r="O260" s="30">
        <v>2.48</v>
      </c>
      <c r="P260" s="139">
        <v>2.837232453957193E-2</v>
      </c>
      <c r="Q260" s="148">
        <v>5854.1763245099992</v>
      </c>
      <c r="R260" s="151">
        <v>1070.8230822014336</v>
      </c>
      <c r="S260" s="154">
        <v>6164.0298820389553</v>
      </c>
      <c r="V260">
        <v>-2.4288505731081544</v>
      </c>
      <c r="W260">
        <v>-2.9683186122280714</v>
      </c>
      <c r="X260">
        <v>11.97077161582083</v>
      </c>
      <c r="Y260">
        <v>11.005160275349013</v>
      </c>
      <c r="Z260">
        <v>1.1120736946277106</v>
      </c>
      <c r="AB260">
        <v>0.2260152720182898</v>
      </c>
    </row>
    <row r="261" spans="1:28" x14ac:dyDescent="0.55000000000000004">
      <c r="A261" s="206">
        <v>44440</v>
      </c>
      <c r="B261" s="135">
        <v>2005.6805379100001</v>
      </c>
      <c r="C261" s="30">
        <v>0</v>
      </c>
      <c r="D261" s="30">
        <v>5.242460853291641E-2</v>
      </c>
      <c r="E261" s="146">
        <v>1224.53937</v>
      </c>
      <c r="F261" s="34">
        <v>0</v>
      </c>
      <c r="G261" s="34">
        <v>5.242460853291641E-2</v>
      </c>
      <c r="H261" s="135">
        <v>2622.0590741000001</v>
      </c>
      <c r="I261" s="30">
        <v>2.58</v>
      </c>
      <c r="J261" s="30">
        <v>2.7977163433065649E-2</v>
      </c>
      <c r="K261" s="146">
        <v>9.0923171791968702</v>
      </c>
      <c r="L261" s="34">
        <v>0</v>
      </c>
      <c r="M261" s="34">
        <v>5.242460853291641E-2</v>
      </c>
      <c r="N261" s="135">
        <v>19.469029210803132</v>
      </c>
      <c r="O261" s="30">
        <v>2.58</v>
      </c>
      <c r="P261" s="139">
        <v>2.7977163433065649E-2</v>
      </c>
      <c r="Q261" s="148">
        <v>5880.8403284000005</v>
      </c>
      <c r="R261" s="151">
        <v>1075.2278319227696</v>
      </c>
      <c r="S261" s="154">
        <v>6189.3851525374212</v>
      </c>
      <c r="V261">
        <v>5.0493283822577117</v>
      </c>
      <c r="W261">
        <v>5.6046563312036168</v>
      </c>
      <c r="X261">
        <v>12.86117842896477</v>
      </c>
      <c r="Y261">
        <v>11.854044142489606</v>
      </c>
      <c r="Z261">
        <v>1.1588722233504463</v>
      </c>
      <c r="AB261">
        <v>0.22667022889439084</v>
      </c>
    </row>
    <row r="262" spans="1:28" x14ac:dyDescent="0.55000000000000004">
      <c r="A262" s="206">
        <v>44470</v>
      </c>
      <c r="B262" s="135">
        <v>2035.8185658699999</v>
      </c>
      <c r="C262" s="30">
        <v>0</v>
      </c>
      <c r="D262" s="30">
        <v>5.6648271307957181E-2</v>
      </c>
      <c r="E262" s="146">
        <v>1247.1080420000001</v>
      </c>
      <c r="F262" s="34">
        <v>0</v>
      </c>
      <c r="G262" s="34">
        <v>5.6648271307957181E-2</v>
      </c>
      <c r="H262" s="135">
        <v>2624.4197586300002</v>
      </c>
      <c r="I262" s="30">
        <v>2.65</v>
      </c>
      <c r="J262" s="30">
        <v>3.1649450497618047E-2</v>
      </c>
      <c r="K262" s="146">
        <v>9.2512117140889618</v>
      </c>
      <c r="L262" s="34">
        <v>0</v>
      </c>
      <c r="M262" s="34">
        <v>5.6648271307957181E-2</v>
      </c>
      <c r="N262" s="135">
        <v>19.468291435911038</v>
      </c>
      <c r="O262" s="30">
        <v>2.65</v>
      </c>
      <c r="P262" s="139">
        <v>3.1649450497618047E-2</v>
      </c>
      <c r="Q262" s="148">
        <v>5936.0658696499995</v>
      </c>
      <c r="R262" s="151">
        <v>1087.6650945145295</v>
      </c>
      <c r="S262" s="154">
        <v>6260.9783592404056</v>
      </c>
      <c r="V262">
        <v>14.798529951880489</v>
      </c>
      <c r="W262">
        <v>11.869547613119668</v>
      </c>
      <c r="X262">
        <v>11.936639058629428</v>
      </c>
      <c r="Y262">
        <v>10.783808852457888</v>
      </c>
      <c r="Z262">
        <v>1.1802940679106326</v>
      </c>
      <c r="AB262">
        <v>0.24839795599051856</v>
      </c>
    </row>
    <row r="263" spans="1:28" x14ac:dyDescent="0.55000000000000004">
      <c r="A263" s="206">
        <v>44501</v>
      </c>
      <c r="B263" s="135">
        <v>2082.2678554100003</v>
      </c>
      <c r="C263" s="30">
        <v>0</v>
      </c>
      <c r="D263" s="30">
        <v>5.8602024005648394E-2</v>
      </c>
      <c r="E263" s="146">
        <v>1269.530168</v>
      </c>
      <c r="F263" s="34">
        <v>0</v>
      </c>
      <c r="G263" s="34">
        <v>5.8602024005648394E-2</v>
      </c>
      <c r="H263" s="135">
        <v>2724.2507765199998</v>
      </c>
      <c r="I263" s="30">
        <v>2.72</v>
      </c>
      <c r="J263" s="30">
        <v>3.2995999058602031E-2</v>
      </c>
      <c r="K263" s="146">
        <v>9.3129939372347881</v>
      </c>
      <c r="L263" s="34">
        <v>0</v>
      </c>
      <c r="M263" s="34">
        <v>5.8602024005648394E-2</v>
      </c>
      <c r="N263" s="135">
        <v>19.984504192765215</v>
      </c>
      <c r="O263" s="30">
        <v>2.72</v>
      </c>
      <c r="P263" s="139">
        <v>3.2995999058602031E-2</v>
      </c>
      <c r="Q263" s="148">
        <v>6105.3462980600007</v>
      </c>
      <c r="R263" s="151">
        <v>1116.1867357457522</v>
      </c>
      <c r="S263" s="154">
        <v>6425.1588403639716</v>
      </c>
      <c r="V263">
        <v>36.426893813674809</v>
      </c>
      <c r="W263">
        <v>40.132571281392956</v>
      </c>
      <c r="X263">
        <v>13.448460386591776</v>
      </c>
      <c r="Y263">
        <v>12.562817836655427</v>
      </c>
      <c r="Z263">
        <v>1.222587483024598</v>
      </c>
      <c r="AB263">
        <v>0.25758834436526051</v>
      </c>
    </row>
    <row r="264" spans="1:28" x14ac:dyDescent="0.55000000000000004">
      <c r="A264" s="206">
        <v>44531</v>
      </c>
      <c r="B264" s="135">
        <v>2226.6439556199998</v>
      </c>
      <c r="C264" s="30">
        <v>0</v>
      </c>
      <c r="D264" s="30">
        <v>6.0216620069074085E-2</v>
      </c>
      <c r="E264" s="146">
        <v>1316.345399</v>
      </c>
      <c r="F264" s="34">
        <v>0</v>
      </c>
      <c r="G264" s="34">
        <v>6.0216620069074085E-2</v>
      </c>
      <c r="H264" s="135">
        <v>2804.3777366599998</v>
      </c>
      <c r="I264" s="30">
        <v>2.85</v>
      </c>
      <c r="J264" s="30">
        <v>3.3432793741042695E-2</v>
      </c>
      <c r="K264" s="146">
        <v>9.5088618193038332</v>
      </c>
      <c r="L264" s="34">
        <v>0</v>
      </c>
      <c r="M264" s="34">
        <v>6.0216620069074085E-2</v>
      </c>
      <c r="N264" s="135">
        <v>20.257935650696165</v>
      </c>
      <c r="O264" s="30">
        <v>2.85</v>
      </c>
      <c r="P264" s="139">
        <v>3.3432793741042695E-2</v>
      </c>
      <c r="Q264" s="148">
        <v>6377.1338887499996</v>
      </c>
      <c r="R264" s="151">
        <v>1170.0734212194486</v>
      </c>
      <c r="S264" s="154">
        <v>6735.3493331025438</v>
      </c>
      <c r="V264">
        <v>76.082049270102885</v>
      </c>
      <c r="W264">
        <v>68.648620630562561</v>
      </c>
      <c r="X264">
        <v>12.845532387518865</v>
      </c>
      <c r="Y264">
        <v>12.18236904920964</v>
      </c>
      <c r="Z264">
        <v>1.2623557551907432</v>
      </c>
      <c r="AB264">
        <v>0.26353465656879621</v>
      </c>
    </row>
    <row r="265" spans="1:28" x14ac:dyDescent="0.55000000000000004">
      <c r="A265" s="206">
        <v>44562</v>
      </c>
      <c r="B265" s="135">
        <v>2225.8071488200003</v>
      </c>
      <c r="C265" s="30">
        <v>0</v>
      </c>
      <c r="D265" s="30">
        <v>6.3056310315750028E-2</v>
      </c>
      <c r="E265" s="146">
        <v>1302.506408</v>
      </c>
      <c r="F265" s="34">
        <v>0</v>
      </c>
      <c r="G265" s="34">
        <v>6.3056310315750028E-2</v>
      </c>
      <c r="H265" s="135">
        <v>2739.8505334299998</v>
      </c>
      <c r="I265" s="30">
        <v>2.99</v>
      </c>
      <c r="J265" s="30">
        <v>3.5041693994190951E-2</v>
      </c>
      <c r="K265" s="146">
        <v>9.4377970521425425</v>
      </c>
      <c r="L265" s="34">
        <v>0</v>
      </c>
      <c r="M265" s="34">
        <v>6.3056310315750028E-2</v>
      </c>
      <c r="N265" s="135">
        <v>19.852611187857452</v>
      </c>
      <c r="O265" s="30">
        <v>2.99</v>
      </c>
      <c r="P265" s="139">
        <v>3.5041693994190951E-2</v>
      </c>
      <c r="Q265" s="148">
        <v>6297.4544984900003</v>
      </c>
      <c r="R265" s="151">
        <v>1158.4641041946541</v>
      </c>
      <c r="S265" s="154">
        <v>6668.522068879045</v>
      </c>
      <c r="V265">
        <v>-11.277533645817851</v>
      </c>
      <c r="W265">
        <v>-14.004834421646716</v>
      </c>
      <c r="X265">
        <v>12.586845751145237</v>
      </c>
      <c r="Y265">
        <v>11.930440068083215</v>
      </c>
      <c r="Z265">
        <v>1.3102932945979902</v>
      </c>
      <c r="AB265">
        <v>0.27603981784186538</v>
      </c>
    </row>
    <row r="266" spans="1:28" x14ac:dyDescent="0.55000000000000004">
      <c r="A266" s="206">
        <v>44593</v>
      </c>
      <c r="B266" s="135">
        <v>2232.3819555700002</v>
      </c>
      <c r="C266" s="30">
        <v>0</v>
      </c>
      <c r="D266" s="30">
        <v>6.5180303348991567E-2</v>
      </c>
      <c r="E266" s="146">
        <v>1309.9176150000001</v>
      </c>
      <c r="F266" s="34">
        <v>0</v>
      </c>
      <c r="G266" s="34">
        <v>6.5180303348991567E-2</v>
      </c>
      <c r="H266" s="135">
        <v>2796.6916841999996</v>
      </c>
      <c r="I266" s="30">
        <v>3.16</v>
      </c>
      <c r="J266" s="30">
        <v>3.5640000934819699E-2</v>
      </c>
      <c r="K266" s="146">
        <v>9.3192516256500344</v>
      </c>
      <c r="L266" s="34">
        <v>0</v>
      </c>
      <c r="M266" s="34">
        <v>6.5180303348991567E-2</v>
      </c>
      <c r="N266" s="135">
        <v>19.896727264349966</v>
      </c>
      <c r="O266" s="30">
        <v>3.16</v>
      </c>
      <c r="P266" s="139">
        <v>3.5640000934819699E-2</v>
      </c>
      <c r="Q266" s="148">
        <v>6368.2072336600013</v>
      </c>
      <c r="R266" s="151">
        <v>1168.8201300753976</v>
      </c>
      <c r="S266" s="154">
        <v>6728.1349536301259</v>
      </c>
      <c r="V266">
        <v>11.270801098829519</v>
      </c>
      <c r="W266">
        <v>14.347268289800997</v>
      </c>
      <c r="X266">
        <v>13.650898559654046</v>
      </c>
      <c r="Y266">
        <v>13.180955540330253</v>
      </c>
      <c r="Z266">
        <v>1.3976334396253645</v>
      </c>
      <c r="AB266">
        <v>0.28394343773569652</v>
      </c>
    </row>
    <row r="267" spans="1:28" x14ac:dyDescent="0.55000000000000004">
      <c r="A267" s="206">
        <v>44621</v>
      </c>
      <c r="B267" s="135">
        <v>2265.9240076799997</v>
      </c>
      <c r="C267" s="30">
        <v>0</v>
      </c>
      <c r="D267" s="30">
        <v>7.0675154500255563E-2</v>
      </c>
      <c r="E267" s="146">
        <v>1306.870735</v>
      </c>
      <c r="F267" s="34">
        <v>0</v>
      </c>
      <c r="G267" s="34">
        <v>7.0675154500255563E-2</v>
      </c>
      <c r="H267" s="135">
        <v>2749.89345693</v>
      </c>
      <c r="I267" s="30">
        <v>3.4</v>
      </c>
      <c r="J267" s="30">
        <v>3.9078109753264249E-2</v>
      </c>
      <c r="K267" s="146">
        <v>9.4853565184872259</v>
      </c>
      <c r="L267" s="34">
        <v>0</v>
      </c>
      <c r="M267" s="34">
        <v>7.0675154500255563E-2</v>
      </c>
      <c r="N267" s="135">
        <v>19.958913401512774</v>
      </c>
      <c r="O267" s="30">
        <v>3.4</v>
      </c>
      <c r="P267" s="139">
        <v>3.9078109753264249E-2</v>
      </c>
      <c r="Q267" s="148">
        <v>6352.1324695300009</v>
      </c>
      <c r="R267" s="151">
        <v>1169.9576320337148</v>
      </c>
      <c r="S267" s="154">
        <v>6734.6828103008374</v>
      </c>
      <c r="V267">
        <v>1.174117744925085</v>
      </c>
      <c r="W267">
        <v>-2.9873641830801212</v>
      </c>
      <c r="X267">
        <v>11.42650354198409</v>
      </c>
      <c r="Y267">
        <v>10.965443651255669</v>
      </c>
      <c r="Z267">
        <v>1.4825726800096097</v>
      </c>
      <c r="AB267">
        <v>0.30891613893227104</v>
      </c>
    </row>
    <row r="268" spans="1:28" x14ac:dyDescent="0.55000000000000004">
      <c r="A268" s="206">
        <v>44652</v>
      </c>
      <c r="B268" s="135">
        <v>2262.65805968</v>
      </c>
      <c r="C268" s="30">
        <v>0</v>
      </c>
      <c r="D268" s="30">
        <v>7.3966894316471826E-2</v>
      </c>
      <c r="E268" s="146">
        <v>1315.7821819999999</v>
      </c>
      <c r="F268" s="34">
        <v>0</v>
      </c>
      <c r="G268" s="34">
        <v>7.3966894316471826E-2</v>
      </c>
      <c r="H268" s="135">
        <v>2821.07638193</v>
      </c>
      <c r="I268" s="30">
        <v>3.58</v>
      </c>
      <c r="J268" s="30">
        <v>4.0814909133001509E-2</v>
      </c>
      <c r="K268" s="146">
        <v>9.3651366427015539</v>
      </c>
      <c r="L268" s="34">
        <v>0</v>
      </c>
      <c r="M268" s="34">
        <v>7.3966894316471826E-2</v>
      </c>
      <c r="N268" s="135">
        <v>20.07913327729845</v>
      </c>
      <c r="O268" s="30">
        <v>3.58</v>
      </c>
      <c r="P268" s="139">
        <v>4.0814909133001509E-2</v>
      </c>
      <c r="Q268" s="148">
        <v>6428.9608935299993</v>
      </c>
      <c r="R268" s="151">
        <v>1180.2356403802064</v>
      </c>
      <c r="S268" s="154">
        <v>6793.8465990056666</v>
      </c>
      <c r="V268">
        <v>11.066499522861539</v>
      </c>
      <c r="W268">
        <v>15.519380425321994</v>
      </c>
      <c r="X268">
        <v>12.287865008371313</v>
      </c>
      <c r="Y268">
        <v>12.055756943036577</v>
      </c>
      <c r="Z268">
        <v>1.5821120882347239</v>
      </c>
      <c r="AB268">
        <v>0.32310524473699997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BFA3-A331-4C4D-9C7F-8B83482617D2}">
  <sheetPr>
    <tabColor theme="9" tint="-0.499984740745262"/>
  </sheetPr>
  <dimension ref="A1:Z268"/>
  <sheetViews>
    <sheetView workbookViewId="0">
      <pane xSplit="1" ySplit="11" topLeftCell="M258" activePane="bottomRight" state="frozen"/>
      <selection pane="topRight" activeCell="B1" sqref="B1"/>
      <selection pane="bottomLeft" activeCell="A12" sqref="A12"/>
      <selection pane="bottomRight" activeCell="X1" sqref="X1:Z1048576"/>
    </sheetView>
  </sheetViews>
  <sheetFormatPr defaultColWidth="9.15625" defaultRowHeight="14.4" x14ac:dyDescent="0.55000000000000004"/>
  <cols>
    <col min="1" max="1" width="19.578125" style="29" customWidth="1"/>
    <col min="2" max="2" width="21.83984375" style="31" customWidth="1"/>
    <col min="3" max="3" width="10.26171875" style="31" bestFit="1" customWidth="1"/>
    <col min="4" max="4" width="9.26171875" style="31" bestFit="1" customWidth="1"/>
    <col min="5" max="5" width="19.26171875" style="35" customWidth="1"/>
    <col min="6" max="7" width="11.41796875" style="35" customWidth="1"/>
    <col min="8" max="8" width="21.83984375" style="31" customWidth="1"/>
    <col min="9" max="9" width="10.26171875" style="31" bestFit="1" customWidth="1"/>
    <col min="10" max="10" width="10.26171875" style="31" customWidth="1"/>
    <col min="11" max="11" width="19.26171875" style="35" customWidth="1"/>
    <col min="12" max="13" width="12.15625" style="35" customWidth="1"/>
    <col min="15" max="15" width="16" style="80" bestFit="1" customWidth="1"/>
    <col min="16" max="16" width="9.15625" style="150"/>
    <col min="17" max="17" width="17.41796875" style="153" customWidth="1"/>
    <col min="20" max="21" width="15" customWidth="1"/>
    <col min="22" max="22" width="12.83984375" customWidth="1"/>
    <col min="23" max="23" width="14.68359375" customWidth="1"/>
    <col min="24" max="24" width="13.83984375" customWidth="1"/>
    <col min="26" max="26" width="14.578125" customWidth="1"/>
  </cols>
  <sheetData>
    <row r="1" spans="1:26" ht="129.6" x14ac:dyDescent="0.55000000000000004">
      <c r="A1" s="120" t="s">
        <v>28</v>
      </c>
      <c r="B1" s="161" t="s">
        <v>63</v>
      </c>
      <c r="C1" s="130" t="s">
        <v>75</v>
      </c>
      <c r="D1" s="130"/>
      <c r="E1" s="140" t="s">
        <v>65</v>
      </c>
      <c r="F1" s="141" t="s">
        <v>76</v>
      </c>
      <c r="G1" s="141"/>
      <c r="H1" s="129" t="s">
        <v>67</v>
      </c>
      <c r="I1" s="130" t="s">
        <v>77</v>
      </c>
      <c r="J1" s="130"/>
      <c r="K1" s="140" t="s">
        <v>68</v>
      </c>
      <c r="L1" s="141" t="s">
        <v>78</v>
      </c>
      <c r="M1" s="141"/>
      <c r="O1" s="80" t="s">
        <v>163</v>
      </c>
      <c r="P1" s="149" t="s">
        <v>170</v>
      </c>
      <c r="Q1" s="152" t="s">
        <v>170</v>
      </c>
    </row>
    <row r="2" spans="1:26" x14ac:dyDescent="0.55000000000000004">
      <c r="A2" s="120" t="s">
        <v>32</v>
      </c>
      <c r="B2" s="136" t="s">
        <v>211</v>
      </c>
      <c r="C2" s="32"/>
      <c r="D2" s="32"/>
      <c r="E2" s="142" t="s">
        <v>211</v>
      </c>
      <c r="F2" s="36"/>
      <c r="G2" s="36"/>
      <c r="H2" s="131" t="s">
        <v>211</v>
      </c>
      <c r="I2" s="32"/>
      <c r="J2" s="32"/>
      <c r="K2" s="142" t="s">
        <v>211</v>
      </c>
      <c r="L2" s="36"/>
      <c r="M2" s="36"/>
      <c r="O2" s="80" t="s">
        <v>164</v>
      </c>
      <c r="P2" s="149" t="s">
        <v>164</v>
      </c>
      <c r="Q2" s="152" t="s">
        <v>164</v>
      </c>
    </row>
    <row r="3" spans="1:26" x14ac:dyDescent="0.55000000000000004">
      <c r="A3" s="120" t="s">
        <v>33</v>
      </c>
      <c r="B3" s="136" t="s">
        <v>34</v>
      </c>
      <c r="C3" s="32"/>
      <c r="D3" s="32"/>
      <c r="E3" s="142" t="s">
        <v>34</v>
      </c>
      <c r="F3" s="36"/>
      <c r="G3" s="36"/>
      <c r="H3" s="131" t="s">
        <v>34</v>
      </c>
      <c r="I3" s="32"/>
      <c r="J3" s="32"/>
      <c r="K3" s="142" t="s">
        <v>34</v>
      </c>
      <c r="L3" s="36"/>
      <c r="M3" s="36"/>
    </row>
    <row r="4" spans="1:26" ht="14.7" thickBot="1" x14ac:dyDescent="0.6">
      <c r="A4" s="120" t="s">
        <v>35</v>
      </c>
      <c r="B4" s="136" t="s">
        <v>36</v>
      </c>
      <c r="C4" s="32" t="s">
        <v>57</v>
      </c>
      <c r="D4" s="32" t="s">
        <v>57</v>
      </c>
      <c r="E4" s="142" t="s">
        <v>36</v>
      </c>
      <c r="F4" s="36" t="s">
        <v>57</v>
      </c>
      <c r="G4" s="36" t="s">
        <v>57</v>
      </c>
      <c r="H4" s="131" t="s">
        <v>36</v>
      </c>
      <c r="I4" s="32" t="s">
        <v>57</v>
      </c>
      <c r="J4" s="32" t="s">
        <v>57</v>
      </c>
      <c r="K4" s="158" t="s">
        <v>36</v>
      </c>
      <c r="L4" s="159" t="s">
        <v>57</v>
      </c>
      <c r="M4" s="159" t="s">
        <v>57</v>
      </c>
    </row>
    <row r="5" spans="1:26" x14ac:dyDescent="0.55000000000000004">
      <c r="A5" s="120" t="s">
        <v>37</v>
      </c>
      <c r="B5" s="136" t="s">
        <v>209</v>
      </c>
      <c r="C5" s="32" t="s">
        <v>56</v>
      </c>
      <c r="D5" s="32" t="s">
        <v>56</v>
      </c>
      <c r="E5" s="142" t="s">
        <v>209</v>
      </c>
      <c r="F5" s="36" t="s">
        <v>56</v>
      </c>
      <c r="G5" s="36" t="s">
        <v>56</v>
      </c>
      <c r="H5" s="131" t="s">
        <v>209</v>
      </c>
      <c r="I5" s="32" t="s">
        <v>56</v>
      </c>
      <c r="J5" s="32" t="s">
        <v>56</v>
      </c>
      <c r="K5" s="157" t="s">
        <v>209</v>
      </c>
      <c r="L5" s="36" t="s">
        <v>56</v>
      </c>
      <c r="M5" s="36" t="s">
        <v>56</v>
      </c>
    </row>
    <row r="6" spans="1:26" ht="15" customHeight="1" x14ac:dyDescent="0.55000000000000004">
      <c r="A6" s="120" t="s">
        <v>39</v>
      </c>
      <c r="B6" s="136"/>
      <c r="C6" s="32"/>
      <c r="D6" s="32"/>
      <c r="E6" s="142"/>
      <c r="F6" s="36"/>
      <c r="G6" s="36"/>
      <c r="H6" s="131"/>
      <c r="I6" s="32"/>
      <c r="J6" s="32"/>
      <c r="K6" s="142"/>
      <c r="L6" s="36"/>
      <c r="M6" s="36"/>
    </row>
    <row r="7" spans="1:26" x14ac:dyDescent="0.55000000000000004">
      <c r="A7" s="120" t="s">
        <v>40</v>
      </c>
      <c r="B7" s="137"/>
      <c r="C7" s="32"/>
      <c r="D7" s="32"/>
      <c r="E7" s="143"/>
      <c r="F7" s="36"/>
      <c r="G7" s="36"/>
      <c r="H7" s="132"/>
      <c r="I7" s="32"/>
      <c r="J7" s="32"/>
      <c r="K7" s="143"/>
      <c r="L7" s="36"/>
      <c r="M7" s="36"/>
    </row>
    <row r="8" spans="1:26" x14ac:dyDescent="0.55000000000000004">
      <c r="A8" s="120" t="s">
        <v>41</v>
      </c>
      <c r="B8" s="136" t="s">
        <v>42</v>
      </c>
      <c r="C8" s="32"/>
      <c r="D8" s="32"/>
      <c r="E8" s="142" t="s">
        <v>42</v>
      </c>
      <c r="F8" s="36"/>
      <c r="G8" s="36"/>
      <c r="H8" s="131" t="s">
        <v>42</v>
      </c>
      <c r="I8" s="32"/>
      <c r="J8" s="32"/>
      <c r="K8" s="142" t="s">
        <v>42</v>
      </c>
      <c r="L8" s="36"/>
      <c r="M8" s="36"/>
    </row>
    <row r="9" spans="1:26" x14ac:dyDescent="0.55000000000000004">
      <c r="A9" s="120"/>
      <c r="B9" s="136" t="s">
        <v>43</v>
      </c>
      <c r="C9" s="32"/>
      <c r="D9" s="32" t="s">
        <v>168</v>
      </c>
      <c r="E9" s="142" t="s">
        <v>43</v>
      </c>
      <c r="F9" s="36"/>
      <c r="G9" s="36" t="s">
        <v>168</v>
      </c>
      <c r="H9" s="131" t="s">
        <v>43</v>
      </c>
      <c r="I9" s="32"/>
      <c r="J9" s="32" t="s">
        <v>168</v>
      </c>
      <c r="K9" s="142" t="s">
        <v>43</v>
      </c>
      <c r="L9" s="36"/>
      <c r="M9" s="36" t="s">
        <v>168</v>
      </c>
    </row>
    <row r="10" spans="1:26" s="40" customFormat="1" ht="43.2" x14ac:dyDescent="0.55000000000000004">
      <c r="A10" s="121" t="s">
        <v>55</v>
      </c>
      <c r="B10" s="138" t="s">
        <v>71</v>
      </c>
      <c r="C10" s="38" t="s">
        <v>58</v>
      </c>
      <c r="D10" s="38" t="s">
        <v>169</v>
      </c>
      <c r="E10" s="144" t="s">
        <v>72</v>
      </c>
      <c r="F10" s="41" t="s">
        <v>58</v>
      </c>
      <c r="G10" s="41" t="s">
        <v>169</v>
      </c>
      <c r="H10" s="133" t="s">
        <v>73</v>
      </c>
      <c r="I10" s="38" t="s">
        <v>58</v>
      </c>
      <c r="J10" s="38" t="s">
        <v>169</v>
      </c>
      <c r="K10" s="144" t="s">
        <v>74</v>
      </c>
      <c r="L10" s="41" t="s">
        <v>58</v>
      </c>
      <c r="M10" s="41" t="s">
        <v>169</v>
      </c>
      <c r="O10" s="80"/>
      <c r="P10" s="149"/>
      <c r="Q10" s="152" t="s">
        <v>172</v>
      </c>
      <c r="T10" s="166" t="s">
        <v>175</v>
      </c>
      <c r="U10" s="166" t="s">
        <v>176</v>
      </c>
      <c r="V10" s="166" t="s">
        <v>177</v>
      </c>
      <c r="W10" s="166" t="s">
        <v>178</v>
      </c>
      <c r="X10" s="167" t="s">
        <v>208</v>
      </c>
      <c r="Z10" s="167" t="s">
        <v>207</v>
      </c>
    </row>
    <row r="11" spans="1:26" x14ac:dyDescent="0.55000000000000004">
      <c r="A11" s="122" t="s">
        <v>44</v>
      </c>
      <c r="B11" s="138" t="s">
        <v>64</v>
      </c>
      <c r="C11" s="38"/>
      <c r="D11" s="38"/>
      <c r="E11" s="144" t="s">
        <v>66</v>
      </c>
      <c r="F11" s="41"/>
      <c r="G11" s="41"/>
      <c r="H11" s="133" t="s">
        <v>69</v>
      </c>
      <c r="I11" s="38"/>
      <c r="J11" s="38"/>
      <c r="K11" s="144" t="s">
        <v>70</v>
      </c>
      <c r="L11" s="41"/>
      <c r="M11" s="39"/>
      <c r="N11" s="26" t="s">
        <v>44</v>
      </c>
      <c r="O11" s="147" t="s">
        <v>171</v>
      </c>
      <c r="P11" s="151"/>
      <c r="Q11" s="155" t="s">
        <v>173</v>
      </c>
      <c r="X11" s="167"/>
      <c r="Y11" s="40"/>
      <c r="Z11" s="167"/>
    </row>
    <row r="12" spans="1:26" x14ac:dyDescent="0.55000000000000004">
      <c r="A12" s="81">
        <v>36861</v>
      </c>
      <c r="B12" s="139">
        <v>656.26895558000001</v>
      </c>
      <c r="C12" s="74">
        <v>15.55</v>
      </c>
      <c r="D12" s="74">
        <v>2.8093195390697281E-2</v>
      </c>
      <c r="E12" s="146">
        <v>8.6161855299999992</v>
      </c>
      <c r="F12" s="75">
        <v>15.55</v>
      </c>
      <c r="G12" s="75">
        <v>2.8093195390697281E-2</v>
      </c>
      <c r="H12" s="135">
        <v>142.91633821000002</v>
      </c>
      <c r="I12" s="74">
        <v>18.079999999999998</v>
      </c>
      <c r="J12" s="74">
        <v>6.8130204390613363E-3</v>
      </c>
      <c r="K12" s="146">
        <v>433.76060699999999</v>
      </c>
      <c r="L12" s="75">
        <v>17.559999999999999</v>
      </c>
      <c r="M12" s="75">
        <v>1.1186811338211807E-2</v>
      </c>
      <c r="N12" s="27">
        <v>36861</v>
      </c>
      <c r="O12" s="148">
        <v>1817.1968465800001</v>
      </c>
      <c r="P12" s="151">
        <v>100</v>
      </c>
      <c r="Q12" s="154">
        <v>1817.1968465800001</v>
      </c>
      <c r="X12">
        <v>12.298604510532893</v>
      </c>
      <c r="Z12">
        <v>1.007474396334533</v>
      </c>
    </row>
    <row r="13" spans="1:26" x14ac:dyDescent="0.55000000000000004">
      <c r="A13" s="81">
        <v>36892</v>
      </c>
      <c r="B13" s="139">
        <v>648.89876249999998</v>
      </c>
      <c r="C13" s="74">
        <v>15.96</v>
      </c>
      <c r="D13" s="74">
        <v>2.6527871054398924E-2</v>
      </c>
      <c r="E13" s="146">
        <v>8.6226769999999995</v>
      </c>
      <c r="F13" s="75">
        <v>15.96</v>
      </c>
      <c r="G13" s="75">
        <v>2.6527871054398924E-2</v>
      </c>
      <c r="H13" s="135">
        <v>146.15106646999999</v>
      </c>
      <c r="I13" s="74">
        <v>18.5</v>
      </c>
      <c r="J13" s="74">
        <v>5.2048354600403033E-3</v>
      </c>
      <c r="K13" s="146">
        <v>447.91245199999997</v>
      </c>
      <c r="L13" s="75">
        <v>17.57</v>
      </c>
      <c r="M13" s="75">
        <v>1.3012088650100744E-2</v>
      </c>
      <c r="N13" s="27">
        <v>36892</v>
      </c>
      <c r="O13" s="148">
        <v>1776.4210879599998</v>
      </c>
      <c r="P13" s="151">
        <v>93.229561594722725</v>
      </c>
      <c r="Q13" s="154">
        <v>1694.1646533796604</v>
      </c>
      <c r="T13">
        <v>-56.883479719773035</v>
      </c>
      <c r="U13">
        <v>-23.83992787502115</v>
      </c>
      <c r="X13">
        <v>12.860180865577117</v>
      </c>
      <c r="Z13">
        <v>1.0013119024795494</v>
      </c>
    </row>
    <row r="14" spans="1:26" x14ac:dyDescent="0.55000000000000004">
      <c r="A14" s="81">
        <v>36923</v>
      </c>
      <c r="B14" s="139">
        <v>666.73303083000008</v>
      </c>
      <c r="C14" s="74">
        <v>15.82</v>
      </c>
      <c r="D14" s="74">
        <v>2.4920020205421795E-2</v>
      </c>
      <c r="E14" s="146">
        <v>8.6164439999999995</v>
      </c>
      <c r="F14" s="75">
        <v>15.82</v>
      </c>
      <c r="G14" s="75">
        <v>2.4920020205421795E-2</v>
      </c>
      <c r="H14" s="135">
        <v>160.24562971</v>
      </c>
      <c r="I14" s="74">
        <v>18.28</v>
      </c>
      <c r="J14" s="74">
        <v>4.2094628725374639E-3</v>
      </c>
      <c r="K14" s="146">
        <v>440.95616999999999</v>
      </c>
      <c r="L14" s="75">
        <v>16.68</v>
      </c>
      <c r="M14" s="75">
        <v>1.767974406465736E-2</v>
      </c>
      <c r="N14" s="27">
        <v>36923</v>
      </c>
      <c r="O14" s="148">
        <v>1793.73788051</v>
      </c>
      <c r="P14" s="151">
        <v>92.530792612875302</v>
      </c>
      <c r="Q14" s="154">
        <v>1681.4666454766498</v>
      </c>
      <c r="T14">
        <v>-8.6325121761451573</v>
      </c>
      <c r="U14">
        <v>12.345767715341927</v>
      </c>
      <c r="X14">
        <v>12.637406876728527</v>
      </c>
      <c r="Z14">
        <v>1.0024924850243173</v>
      </c>
    </row>
    <row r="15" spans="1:26" x14ac:dyDescent="0.55000000000000004">
      <c r="A15" s="81">
        <v>36951</v>
      </c>
      <c r="B15" s="139">
        <v>683.41582450999999</v>
      </c>
      <c r="C15" s="74">
        <v>15.12</v>
      </c>
      <c r="D15" s="74">
        <v>2.366211517258927E-2</v>
      </c>
      <c r="E15" s="146">
        <v>8.4729949999999992</v>
      </c>
      <c r="F15" s="75">
        <v>15.12</v>
      </c>
      <c r="G15" s="75">
        <v>2.366211517258927E-2</v>
      </c>
      <c r="H15" s="135">
        <v>166.89520569999999</v>
      </c>
      <c r="I15" s="74">
        <v>17.41</v>
      </c>
      <c r="J15" s="74">
        <v>4.2405224323636675E-3</v>
      </c>
      <c r="K15" s="146">
        <v>444.698733</v>
      </c>
      <c r="L15" s="75">
        <v>15.98</v>
      </c>
      <c r="M15" s="75">
        <v>1.6368416588923754E-2</v>
      </c>
      <c r="N15" s="27">
        <v>36951</v>
      </c>
      <c r="O15" s="148">
        <v>1813.1846312499997</v>
      </c>
      <c r="P15" s="151">
        <v>92.26366873786759</v>
      </c>
      <c r="Q15" s="154">
        <v>1676.6124788435473</v>
      </c>
      <c r="T15">
        <v>-3.4097591500673596</v>
      </c>
      <c r="U15">
        <v>13.814237785306883</v>
      </c>
      <c r="X15">
        <v>12.137666609594152</v>
      </c>
      <c r="Z15">
        <v>0.96208197201658829</v>
      </c>
    </row>
    <row r="16" spans="1:26" x14ac:dyDescent="0.55000000000000004">
      <c r="A16" s="81">
        <v>36982</v>
      </c>
      <c r="B16" s="139">
        <v>691.53045923000002</v>
      </c>
      <c r="C16" s="74">
        <v>14.33</v>
      </c>
      <c r="D16" s="74">
        <v>2.2235525528093728E-2</v>
      </c>
      <c r="E16" s="146">
        <v>8.5770379999999999</v>
      </c>
      <c r="F16" s="75">
        <v>14.33</v>
      </c>
      <c r="G16" s="75">
        <v>2.2235525528093728E-2</v>
      </c>
      <c r="H16" s="135">
        <v>184.81862122999999</v>
      </c>
      <c r="I16" s="74">
        <v>16.43</v>
      </c>
      <c r="J16" s="74">
        <v>4.2760626015564867E-3</v>
      </c>
      <c r="K16" s="146">
        <v>434.77166399999999</v>
      </c>
      <c r="L16" s="75">
        <v>14.8</v>
      </c>
      <c r="M16" s="75">
        <v>1.8216026682630625E-2</v>
      </c>
      <c r="N16" s="27">
        <v>36982</v>
      </c>
      <c r="O16" s="148">
        <v>1831.65021247</v>
      </c>
      <c r="P16" s="151">
        <v>92.366928715035016</v>
      </c>
      <c r="Q16" s="154">
        <v>1678.4889158924125</v>
      </c>
      <c r="T16">
        <v>1.3513181112427608</v>
      </c>
      <c r="U16">
        <v>12.929170157471525</v>
      </c>
      <c r="X16">
        <v>11.55181956800965</v>
      </c>
      <c r="Z16">
        <v>0.9120852994828792</v>
      </c>
    </row>
    <row r="17" spans="1:26" x14ac:dyDescent="0.55000000000000004">
      <c r="A17" s="81">
        <v>37012</v>
      </c>
      <c r="B17" s="139">
        <v>689.86356016000002</v>
      </c>
      <c r="C17" s="74">
        <v>12.65</v>
      </c>
      <c r="D17" s="74">
        <v>1.6929924077144599E-2</v>
      </c>
      <c r="E17" s="146">
        <v>8.7992260000000009</v>
      </c>
      <c r="F17" s="75">
        <v>12.65</v>
      </c>
      <c r="G17" s="75">
        <v>1.6929924077144599E-2</v>
      </c>
      <c r="H17" s="135">
        <v>209.35328450999998</v>
      </c>
      <c r="I17" s="74">
        <v>13.74</v>
      </c>
      <c r="J17" s="74">
        <v>7.4177502399860335E-3</v>
      </c>
      <c r="K17" s="146">
        <v>422.120587</v>
      </c>
      <c r="L17" s="75">
        <v>12.15</v>
      </c>
      <c r="M17" s="75">
        <v>2.1293306571254032E-2</v>
      </c>
      <c r="N17" s="27">
        <v>37012</v>
      </c>
      <c r="O17" s="148">
        <v>1844.9821176300002</v>
      </c>
      <c r="P17" s="151">
        <v>92.805374989338162</v>
      </c>
      <c r="Q17" s="154">
        <v>1686.4563477629963</v>
      </c>
      <c r="T17">
        <v>5.8472357222081772</v>
      </c>
      <c r="U17">
        <v>9.0926384887901825</v>
      </c>
      <c r="X17">
        <v>9.8832948413530239</v>
      </c>
      <c r="Z17">
        <v>0.81656226336250293</v>
      </c>
    </row>
    <row r="18" spans="1:26" x14ac:dyDescent="0.55000000000000004">
      <c r="A18" s="81">
        <v>37043</v>
      </c>
      <c r="B18" s="139">
        <v>681.73880285999996</v>
      </c>
      <c r="C18" s="74">
        <v>10.15</v>
      </c>
      <c r="D18" s="74">
        <v>1.7745675049045836E-2</v>
      </c>
      <c r="E18" s="146">
        <v>9.0176499999999997</v>
      </c>
      <c r="F18" s="75">
        <v>10.15</v>
      </c>
      <c r="G18" s="75">
        <v>1.7745675049045836E-2</v>
      </c>
      <c r="H18" s="135">
        <v>226.49886868000002</v>
      </c>
      <c r="I18" s="74">
        <v>11.47</v>
      </c>
      <c r="J18" s="74">
        <v>5.9746745140003563E-3</v>
      </c>
      <c r="K18" s="146">
        <v>425.77690699999999</v>
      </c>
      <c r="L18" s="75">
        <v>9.3699999999999992</v>
      </c>
      <c r="M18" s="75">
        <v>2.4701266274299995E-2</v>
      </c>
      <c r="N18" s="27">
        <v>37043</v>
      </c>
      <c r="O18" s="148">
        <v>1874.0699185799999</v>
      </c>
      <c r="P18" s="151">
        <v>94.803510010653653</v>
      </c>
      <c r="Q18" s="154">
        <v>1722.7663943607522</v>
      </c>
      <c r="T18">
        <v>29.126519487119793</v>
      </c>
      <c r="U18">
        <v>20.648948878371677</v>
      </c>
      <c r="X18">
        <v>7.8663644944086624</v>
      </c>
      <c r="Z18">
        <v>0.75335261443528467</v>
      </c>
    </row>
    <row r="19" spans="1:26" x14ac:dyDescent="0.55000000000000004">
      <c r="A19" s="81">
        <v>37073</v>
      </c>
      <c r="B19" s="139">
        <v>679.43256364000001</v>
      </c>
      <c r="C19" s="74">
        <v>8.9700000000000006</v>
      </c>
      <c r="D19" s="74">
        <v>2.3566308243727591E-2</v>
      </c>
      <c r="E19" s="146">
        <v>8.8512170000000001</v>
      </c>
      <c r="F19" s="75">
        <v>8.9700000000000006</v>
      </c>
      <c r="G19" s="75">
        <v>2.3566308243727591E-2</v>
      </c>
      <c r="H19" s="135">
        <v>217.75395269999999</v>
      </c>
      <c r="I19" s="74">
        <v>10.92</v>
      </c>
      <c r="J19" s="74">
        <v>6.0931899641577039E-3</v>
      </c>
      <c r="K19" s="146">
        <v>460.52594699999997</v>
      </c>
      <c r="L19" s="75">
        <v>9.3699999999999992</v>
      </c>
      <c r="M19" s="75">
        <v>1.9982078853046599E-2</v>
      </c>
      <c r="N19" s="27">
        <v>37073</v>
      </c>
      <c r="O19" s="148">
        <v>1902.1543393299999</v>
      </c>
      <c r="P19" s="151">
        <v>96.040193203543737</v>
      </c>
      <c r="Q19" s="154">
        <v>1745.2393623441355</v>
      </c>
      <c r="T19">
        <v>16.827019448068391</v>
      </c>
      <c r="U19">
        <v>19.541734196467985</v>
      </c>
      <c r="X19">
        <v>7.3608047583868039</v>
      </c>
      <c r="Z19">
        <v>0.75233618707569616</v>
      </c>
    </row>
    <row r="20" spans="1:26" x14ac:dyDescent="0.55000000000000004">
      <c r="A20" s="81">
        <v>37104</v>
      </c>
      <c r="B20" s="139">
        <v>681.49326533999999</v>
      </c>
      <c r="C20" s="74">
        <v>8.0399999999999991</v>
      </c>
      <c r="D20" s="74">
        <v>1.6387472687545528E-2</v>
      </c>
      <c r="E20" s="146">
        <v>8.9754959999999997</v>
      </c>
      <c r="F20" s="75">
        <v>8.0399999999999991</v>
      </c>
      <c r="G20" s="75">
        <v>1.6387472687545528E-2</v>
      </c>
      <c r="H20" s="135">
        <v>241.22980340000001</v>
      </c>
      <c r="I20" s="74">
        <v>9.34</v>
      </c>
      <c r="J20" s="74">
        <v>4.5520757465404224E-3</v>
      </c>
      <c r="K20" s="146">
        <v>463.15011800000002</v>
      </c>
      <c r="L20" s="75">
        <v>7.43</v>
      </c>
      <c r="M20" s="75">
        <v>2.1941005098324837E-2</v>
      </c>
      <c r="N20" s="27">
        <v>37104</v>
      </c>
      <c r="O20" s="148">
        <v>1941.4861646900001</v>
      </c>
      <c r="P20" s="151">
        <v>97.428421358596992</v>
      </c>
      <c r="Q20" s="154">
        <v>1770.466200601099</v>
      </c>
      <c r="T20">
        <v>18.793229093630103</v>
      </c>
      <c r="U20">
        <v>27.83876675046908</v>
      </c>
      <c r="X20">
        <v>6.3318373642412622</v>
      </c>
      <c r="Z20">
        <v>0.63645518492838249</v>
      </c>
    </row>
    <row r="21" spans="1:26" x14ac:dyDescent="0.55000000000000004">
      <c r="A21" s="81">
        <v>37135</v>
      </c>
      <c r="B21" s="139">
        <v>699.78072655999995</v>
      </c>
      <c r="C21" s="74">
        <v>8.16</v>
      </c>
      <c r="D21" s="74">
        <v>3.0932915220069444E-2</v>
      </c>
      <c r="E21" s="146">
        <v>9.0736860000000004</v>
      </c>
      <c r="F21" s="75">
        <v>8.16</v>
      </c>
      <c r="G21" s="75">
        <v>3.0932915220069444E-2</v>
      </c>
      <c r="H21" s="135">
        <v>196.02147416</v>
      </c>
      <c r="I21" s="74">
        <v>10.48</v>
      </c>
      <c r="J21" s="74">
        <v>1.0146712957778029E-2</v>
      </c>
      <c r="K21" s="146">
        <v>479.74276600000002</v>
      </c>
      <c r="L21" s="75">
        <v>8.5</v>
      </c>
      <c r="M21" s="75">
        <v>2.7886661440250874E-2</v>
      </c>
      <c r="N21" s="27">
        <v>37135</v>
      </c>
      <c r="O21" s="148">
        <v>1963.3925996800001</v>
      </c>
      <c r="P21" s="151">
        <v>101.18334967114765</v>
      </c>
      <c r="Q21" s="154">
        <v>1838.7006394881087</v>
      </c>
      <c r="T21">
        <v>57.427516044827208</v>
      </c>
      <c r="U21">
        <v>14.412689928760081</v>
      </c>
      <c r="X21">
        <v>6.6587832396030171</v>
      </c>
      <c r="Z21">
        <v>0.86122461163999375</v>
      </c>
    </row>
    <row r="22" spans="1:26" x14ac:dyDescent="0.55000000000000004">
      <c r="A22" s="81">
        <v>37165</v>
      </c>
      <c r="B22" s="139">
        <v>696.44938934000004</v>
      </c>
      <c r="C22" s="74">
        <v>8.5299999999999994</v>
      </c>
      <c r="D22" s="74">
        <v>2.3000405095197383E-2</v>
      </c>
      <c r="E22" s="146">
        <v>9.3207350000000009</v>
      </c>
      <c r="F22" s="75">
        <v>8.5299999999999994</v>
      </c>
      <c r="G22" s="75">
        <v>2.3000405095197383E-2</v>
      </c>
      <c r="H22" s="135">
        <v>207.54957906000001</v>
      </c>
      <c r="I22" s="74">
        <v>10.19</v>
      </c>
      <c r="J22" s="74">
        <v>8.0568933699419476E-3</v>
      </c>
      <c r="K22" s="146">
        <v>514.29110800000001</v>
      </c>
      <c r="L22" s="75">
        <v>7.98</v>
      </c>
      <c r="M22" s="75">
        <v>2.795156861862538E-2</v>
      </c>
      <c r="N22" s="27">
        <v>37165</v>
      </c>
      <c r="O22" s="148">
        <v>2005.0063113599999</v>
      </c>
      <c r="P22" s="151">
        <v>102.23337637956263</v>
      </c>
      <c r="Q22" s="154">
        <v>1857.7816917216737</v>
      </c>
      <c r="T22">
        <v>13.188894474420309</v>
      </c>
      <c r="U22">
        <v>28.618408522804685</v>
      </c>
      <c r="X22">
        <v>6.6494453542391678</v>
      </c>
      <c r="Z22">
        <v>0.7830969899453224</v>
      </c>
    </row>
    <row r="23" spans="1:26" x14ac:dyDescent="0.55000000000000004">
      <c r="A23" s="81">
        <v>37196</v>
      </c>
      <c r="B23" s="139">
        <v>690.95195652999996</v>
      </c>
      <c r="C23" s="74">
        <v>7.22</v>
      </c>
      <c r="D23" s="74">
        <v>2.5073310449864741E-2</v>
      </c>
      <c r="E23" s="146">
        <v>9.9851740000000007</v>
      </c>
      <c r="F23" s="75">
        <v>7.22</v>
      </c>
      <c r="G23" s="75">
        <v>2.5073310449864741E-2</v>
      </c>
      <c r="H23" s="135">
        <v>213.76247144999999</v>
      </c>
      <c r="I23" s="74">
        <v>9.0500000000000007</v>
      </c>
      <c r="J23" s="74">
        <v>8.4335432247505029E-3</v>
      </c>
      <c r="K23" s="146">
        <v>502.56016399999999</v>
      </c>
      <c r="L23" s="75">
        <v>7.31</v>
      </c>
      <c r="M23" s="75">
        <v>2.4254961242072239E-2</v>
      </c>
      <c r="N23" s="27">
        <v>37196</v>
      </c>
      <c r="O23" s="148">
        <v>2027.45518496</v>
      </c>
      <c r="P23" s="151">
        <v>105.27973883522029</v>
      </c>
      <c r="Q23" s="154">
        <v>1913.1400942012817</v>
      </c>
      <c r="T23">
        <v>42.241111604221061</v>
      </c>
      <c r="U23">
        <v>14.29473665530141</v>
      </c>
      <c r="V23" t="s">
        <v>192</v>
      </c>
      <c r="W23" t="s">
        <v>164</v>
      </c>
      <c r="X23">
        <v>5.7741032125597211</v>
      </c>
      <c r="Z23">
        <v>0.73604269911299303</v>
      </c>
    </row>
    <row r="24" spans="1:26" x14ac:dyDescent="0.55000000000000004">
      <c r="A24" s="81">
        <v>37226</v>
      </c>
      <c r="B24" s="139">
        <v>644.45900880999989</v>
      </c>
      <c r="C24" s="74">
        <v>6.49</v>
      </c>
      <c r="D24" s="74">
        <v>2.1254107212610004E-2</v>
      </c>
      <c r="E24" s="146">
        <v>10.280243</v>
      </c>
      <c r="F24" s="75">
        <v>6.49</v>
      </c>
      <c r="G24" s="75">
        <v>2.1254107212610004E-2</v>
      </c>
      <c r="H24" s="135">
        <v>216.81388455999999</v>
      </c>
      <c r="I24" s="74">
        <v>7.73</v>
      </c>
      <c r="J24" s="74">
        <v>9.857310264010476E-3</v>
      </c>
      <c r="K24" s="146">
        <v>499.42708599999997</v>
      </c>
      <c r="L24" s="75">
        <v>6.38</v>
      </c>
      <c r="M24" s="75">
        <v>2.226511339353416E-2</v>
      </c>
      <c r="N24" s="27">
        <v>37226</v>
      </c>
      <c r="O24" s="148">
        <v>2051.4453241000001</v>
      </c>
      <c r="P24" s="151">
        <v>111.09388323361947</v>
      </c>
      <c r="Q24" s="154">
        <v>2018.7945428645992</v>
      </c>
      <c r="T24">
        <v>90.609342797727763</v>
      </c>
      <c r="U24">
        <v>15.160674003316533</v>
      </c>
      <c r="V24">
        <v>10.520545273876802</v>
      </c>
      <c r="W24">
        <v>12.124946129189773</v>
      </c>
      <c r="X24">
        <v>4.9068672787354952</v>
      </c>
      <c r="Z24">
        <v>0.661163590491047</v>
      </c>
    </row>
    <row r="25" spans="1:26" x14ac:dyDescent="0.55000000000000004">
      <c r="A25" s="123">
        <v>37257</v>
      </c>
      <c r="B25" s="139">
        <v>630.48075860000006</v>
      </c>
      <c r="C25" s="74">
        <v>6.19</v>
      </c>
      <c r="D25" s="74">
        <v>2.101963676592605E-2</v>
      </c>
      <c r="E25" s="146">
        <v>10.80622297</v>
      </c>
      <c r="F25" s="75">
        <v>6.19</v>
      </c>
      <c r="G25" s="75">
        <v>2.101963676592605E-2</v>
      </c>
      <c r="H25" s="135">
        <v>224.77724022999999</v>
      </c>
      <c r="I25" s="74">
        <v>7.68</v>
      </c>
      <c r="J25" s="74">
        <v>7.2831197566147242E-3</v>
      </c>
      <c r="K25" s="146">
        <v>525.22783900000002</v>
      </c>
      <c r="L25" s="75">
        <v>7</v>
      </c>
      <c r="M25" s="75">
        <v>1.3552134230662845E-2</v>
      </c>
      <c r="N25" s="28">
        <v>37257</v>
      </c>
      <c r="O25" s="148">
        <v>2025.0279051699999</v>
      </c>
      <c r="P25" s="151">
        <v>106.65026642310879</v>
      </c>
      <c r="Q25" s="154">
        <v>1938.0452783099006</v>
      </c>
      <c r="T25">
        <v>-38.728069303920812</v>
      </c>
      <c r="U25">
        <v>-14.404134220240206</v>
      </c>
      <c r="V25">
        <v>13.449008712930244</v>
      </c>
      <c r="W25">
        <v>13.09827652514084</v>
      </c>
      <c r="X25">
        <v>5.0665476056036951</v>
      </c>
      <c r="Z25">
        <v>0.59577065457268574</v>
      </c>
    </row>
    <row r="26" spans="1:26" x14ac:dyDescent="0.55000000000000004">
      <c r="A26" s="81">
        <v>37288</v>
      </c>
      <c r="B26" s="139">
        <v>638.13078679</v>
      </c>
      <c r="C26" s="74">
        <v>6.76</v>
      </c>
      <c r="D26" s="74">
        <v>2.4933783907206141E-2</v>
      </c>
      <c r="E26" s="146">
        <v>10.42666543</v>
      </c>
      <c r="F26" s="75">
        <v>6.76</v>
      </c>
      <c r="G26" s="75">
        <v>2.4933783907206141E-2</v>
      </c>
      <c r="H26" s="135">
        <v>230.18940988999998</v>
      </c>
      <c r="I26" s="74">
        <v>8.74</v>
      </c>
      <c r="J26" s="74">
        <v>6.8499406338478402E-3</v>
      </c>
      <c r="K26" s="146">
        <v>509.19195300000001</v>
      </c>
      <c r="L26" s="75">
        <v>7.99</v>
      </c>
      <c r="M26" s="75">
        <v>1.369988126769568E-2</v>
      </c>
      <c r="N26" s="27">
        <v>37288</v>
      </c>
      <c r="O26" s="148">
        <v>2015.28923923</v>
      </c>
      <c r="P26" s="151">
        <v>105.80964477061883</v>
      </c>
      <c r="Q26" s="154">
        <v>1922.7695281491849</v>
      </c>
      <c r="T26">
        <v>-9.0589969805903401</v>
      </c>
      <c r="U26">
        <v>-5.6207580730671891</v>
      </c>
      <c r="V26">
        <v>13.410019343823976</v>
      </c>
      <c r="W26">
        <v>11.646108414664891</v>
      </c>
      <c r="X26">
        <v>5.6800342543680973</v>
      </c>
      <c r="Z26">
        <v>0.66276374745153976</v>
      </c>
    </row>
    <row r="27" spans="1:26" x14ac:dyDescent="0.55000000000000004">
      <c r="A27" s="81">
        <v>37316</v>
      </c>
      <c r="B27" s="139">
        <v>626.96968014999993</v>
      </c>
      <c r="C27" s="74">
        <v>6.54</v>
      </c>
      <c r="D27" s="74">
        <v>2.3196112588246085E-2</v>
      </c>
      <c r="E27" s="146">
        <v>10.42359368</v>
      </c>
      <c r="F27" s="75">
        <v>6.54</v>
      </c>
      <c r="G27" s="75">
        <v>2.3196112588246085E-2</v>
      </c>
      <c r="H27" s="135">
        <v>242.48013503999999</v>
      </c>
      <c r="I27" s="74">
        <v>8.57</v>
      </c>
      <c r="J27" s="74">
        <v>4.5842119739616764E-3</v>
      </c>
      <c r="K27" s="146">
        <v>518.24148700000001</v>
      </c>
      <c r="L27" s="75">
        <v>7.49</v>
      </c>
      <c r="M27" s="75">
        <v>1.4486109837718898E-2</v>
      </c>
      <c r="N27" s="27">
        <v>37316</v>
      </c>
      <c r="O27" s="148">
        <v>2040.68672023</v>
      </c>
      <c r="P27" s="151">
        <v>107.54692217920008</v>
      </c>
      <c r="Q27" s="154">
        <v>1954.33927843427</v>
      </c>
      <c r="T27">
        <v>21.582972458775117</v>
      </c>
      <c r="U27">
        <v>16.21640269208968</v>
      </c>
      <c r="V27">
        <v>15.327679517894044</v>
      </c>
      <c r="W27">
        <v>11.820161476170998</v>
      </c>
      <c r="X27">
        <v>5.4057961709345115</v>
      </c>
      <c r="Z27">
        <v>0.63745959621740766</v>
      </c>
    </row>
    <row r="28" spans="1:26" x14ac:dyDescent="0.55000000000000004">
      <c r="A28" s="81">
        <v>37347</v>
      </c>
      <c r="B28" s="139">
        <v>585.08273916999997</v>
      </c>
      <c r="C28" s="74">
        <v>5.46</v>
      </c>
      <c r="D28" s="74">
        <v>1.7605961807172797E-2</v>
      </c>
      <c r="E28" s="146">
        <v>10.357595460000001</v>
      </c>
      <c r="F28" s="75">
        <v>5.46</v>
      </c>
      <c r="G28" s="75">
        <v>1.7605961807172797E-2</v>
      </c>
      <c r="H28" s="135">
        <v>269.87068325000001</v>
      </c>
      <c r="I28" s="74">
        <v>6.8</v>
      </c>
      <c r="J28" s="74">
        <v>5.1234280391243585E-3</v>
      </c>
      <c r="K28" s="146">
        <v>523.32534099999998</v>
      </c>
      <c r="L28" s="75">
        <v>5.38</v>
      </c>
      <c r="M28" s="75">
        <v>1.8351187703772705E-2</v>
      </c>
      <c r="N28" s="27">
        <v>37347</v>
      </c>
      <c r="O28" s="148">
        <v>2018.4500245700001</v>
      </c>
      <c r="P28" s="151">
        <v>104.87821102580311</v>
      </c>
      <c r="Q28" s="154">
        <v>1905.8435435104116</v>
      </c>
      <c r="T28">
        <v>-26.031397183822868</v>
      </c>
      <c r="U28">
        <v>-12.320118789310442</v>
      </c>
      <c r="V28">
        <v>12.703078172479909</v>
      </c>
      <c r="W28">
        <v>9.711258634307196</v>
      </c>
      <c r="X28">
        <v>4.3240683402539428</v>
      </c>
      <c r="Z28">
        <v>0.5424875765251761</v>
      </c>
    </row>
    <row r="29" spans="1:26" x14ac:dyDescent="0.55000000000000004">
      <c r="A29" s="81">
        <v>37377</v>
      </c>
      <c r="B29" s="139">
        <v>605.44257230999995</v>
      </c>
      <c r="C29" s="74">
        <v>5.71</v>
      </c>
      <c r="D29" s="74">
        <v>2.3283747574609631E-2</v>
      </c>
      <c r="E29" s="146">
        <v>10.492030160000001</v>
      </c>
      <c r="F29" s="75">
        <v>5.71</v>
      </c>
      <c r="G29" s="75">
        <v>2.3283747574609631E-2</v>
      </c>
      <c r="H29" s="135">
        <v>262.59801927000001</v>
      </c>
      <c r="I29" s="74">
        <v>7.68</v>
      </c>
      <c r="J29" s="74">
        <v>5.0817703039822667E-3</v>
      </c>
      <c r="K29" s="146">
        <v>546.64065800000003</v>
      </c>
      <c r="L29" s="75">
        <v>7</v>
      </c>
      <c r="M29" s="75">
        <v>1.1364686316178513E-2</v>
      </c>
      <c r="N29" s="27">
        <v>37377</v>
      </c>
      <c r="O29" s="148">
        <v>2058.0044442400003</v>
      </c>
      <c r="P29" s="151">
        <v>106.9136527949492</v>
      </c>
      <c r="Q29" s="154">
        <v>1942.8315271533063</v>
      </c>
      <c r="T29">
        <v>25.943212108141211</v>
      </c>
      <c r="U29">
        <v>26.223345504744302</v>
      </c>
      <c r="V29">
        <v>14.151696719231044</v>
      </c>
      <c r="W29">
        <v>10.9267211800125</v>
      </c>
      <c r="X29">
        <v>4.9410035687477079</v>
      </c>
      <c r="Z29">
        <v>0.5849636562662125</v>
      </c>
    </row>
    <row r="30" spans="1:26" x14ac:dyDescent="0.55000000000000004">
      <c r="A30" s="81">
        <v>37408</v>
      </c>
      <c r="B30" s="139">
        <v>620.77742820000003</v>
      </c>
      <c r="C30" s="74">
        <v>6.15</v>
      </c>
      <c r="D30" s="74">
        <v>2.7217741935483861E-2</v>
      </c>
      <c r="E30" s="146">
        <v>10.819612220000002</v>
      </c>
      <c r="F30" s="75">
        <v>6.15</v>
      </c>
      <c r="G30" s="75">
        <v>2.7217741935483861E-2</v>
      </c>
      <c r="H30" s="135">
        <v>250.276186</v>
      </c>
      <c r="I30" s="74">
        <v>8.6199999999999992</v>
      </c>
      <c r="J30" s="74">
        <v>4.582111436950146E-3</v>
      </c>
      <c r="K30" s="146">
        <v>531.86025199999995</v>
      </c>
      <c r="L30" s="75">
        <v>7.21</v>
      </c>
      <c r="M30" s="75">
        <v>1.7503665689149552E-2</v>
      </c>
      <c r="N30" s="27">
        <v>37408</v>
      </c>
      <c r="O30" s="148">
        <v>2067.3188593100003</v>
      </c>
      <c r="P30" s="151">
        <v>109.17141018302874</v>
      </c>
      <c r="Q30" s="154">
        <v>1983.8594232129142</v>
      </c>
      <c r="T30">
        <v>28.501745877071372</v>
      </c>
      <c r="U30">
        <v>5.5683902122567019</v>
      </c>
      <c r="V30">
        <v>14.111278351707401</v>
      </c>
      <c r="W30">
        <v>9.8140037756310861</v>
      </c>
      <c r="X30">
        <v>5.2068683484621596</v>
      </c>
      <c r="Z30">
        <v>0.67907641678115527</v>
      </c>
    </row>
    <row r="31" spans="1:26" x14ac:dyDescent="0.55000000000000004">
      <c r="A31" s="81">
        <v>37438</v>
      </c>
      <c r="B31" s="139">
        <v>597.15224330000001</v>
      </c>
      <c r="C31" s="74">
        <v>6.37</v>
      </c>
      <c r="D31" s="74">
        <v>2.3052902277736965E-2</v>
      </c>
      <c r="E31" s="146">
        <v>10.952347029999999</v>
      </c>
      <c r="F31" s="75">
        <v>6.37</v>
      </c>
      <c r="G31" s="75">
        <v>2.3052902277736965E-2</v>
      </c>
      <c r="H31" s="135">
        <v>253.82318959</v>
      </c>
      <c r="I31" s="74">
        <v>8.3800000000000008</v>
      </c>
      <c r="J31" s="74">
        <v>4.592211609110948E-3</v>
      </c>
      <c r="K31" s="146">
        <v>564.68369700000005</v>
      </c>
      <c r="L31" s="75">
        <v>6.86</v>
      </c>
      <c r="M31" s="75">
        <v>1.8552534900808233E-2</v>
      </c>
      <c r="N31" s="27">
        <v>37438</v>
      </c>
      <c r="O31" s="148">
        <v>2076.9707848300004</v>
      </c>
      <c r="P31" s="151">
        <v>108.80033898483865</v>
      </c>
      <c r="Q31" s="154">
        <v>1977.1163291008374</v>
      </c>
      <c r="T31">
        <v>-4.0033805516534233</v>
      </c>
      <c r="U31">
        <v>5.7487040290550295</v>
      </c>
      <c r="V31">
        <v>12.474766703672646</v>
      </c>
      <c r="W31">
        <v>8.7923372111949227</v>
      </c>
      <c r="X31">
        <v>5.1926178290046234</v>
      </c>
      <c r="Z31">
        <v>0.64650245515461791</v>
      </c>
    </row>
    <row r="32" spans="1:26" x14ac:dyDescent="0.55000000000000004">
      <c r="A32" s="81">
        <v>37469</v>
      </c>
      <c r="B32" s="139">
        <v>602.62471004999998</v>
      </c>
      <c r="C32" s="74">
        <v>5.81</v>
      </c>
      <c r="D32" s="74">
        <v>2.1274627694015353E-2</v>
      </c>
      <c r="E32" s="146">
        <v>11.050356050000001</v>
      </c>
      <c r="F32" s="75">
        <v>5.81</v>
      </c>
      <c r="G32" s="75">
        <v>2.1274627694015353E-2</v>
      </c>
      <c r="H32" s="135">
        <v>256.10929844999998</v>
      </c>
      <c r="I32" s="74">
        <v>7.47</v>
      </c>
      <c r="J32" s="74">
        <v>5.9198964018129657E-3</v>
      </c>
      <c r="K32" s="146">
        <v>545.64576299999999</v>
      </c>
      <c r="L32" s="75">
        <v>6.48</v>
      </c>
      <c r="M32" s="75">
        <v>1.5077236148367394E-2</v>
      </c>
      <c r="N32" s="27">
        <v>37469</v>
      </c>
      <c r="O32" s="148">
        <v>2063.0133683599997</v>
      </c>
      <c r="P32" s="151">
        <v>108.25546634066654</v>
      </c>
      <c r="Q32" s="154">
        <v>1967.2149205930643</v>
      </c>
      <c r="T32">
        <v>-5.8468096148659328</v>
      </c>
      <c r="U32">
        <v>-7.7726236088559002</v>
      </c>
      <c r="V32">
        <v>10.537589450170604</v>
      </c>
      <c r="W32">
        <v>6.0713970055319422</v>
      </c>
      <c r="X32">
        <v>4.7708333118433455</v>
      </c>
      <c r="Z32">
        <v>0.58860566665681191</v>
      </c>
    </row>
    <row r="33" spans="1:26" x14ac:dyDescent="0.55000000000000004">
      <c r="A33" s="81">
        <v>37500</v>
      </c>
      <c r="B33" s="139">
        <v>611.78456769000002</v>
      </c>
      <c r="C33" s="74">
        <v>5.97</v>
      </c>
      <c r="D33" s="74">
        <v>2.7708964125149102E-2</v>
      </c>
      <c r="E33" s="146">
        <v>11.15631378</v>
      </c>
      <c r="F33" s="75">
        <v>5.97</v>
      </c>
      <c r="G33" s="75">
        <v>2.7708964125149102E-2</v>
      </c>
      <c r="H33" s="135">
        <v>245.11367644000001</v>
      </c>
      <c r="I33" s="74">
        <v>8.49</v>
      </c>
      <c r="J33" s="74">
        <v>4.587576841912102E-3</v>
      </c>
      <c r="K33" s="146">
        <v>525.55679399999997</v>
      </c>
      <c r="L33" s="75">
        <v>6.99</v>
      </c>
      <c r="M33" s="75">
        <v>1.8350307367648408E-2</v>
      </c>
      <c r="N33" s="27">
        <v>37500</v>
      </c>
      <c r="O33" s="148">
        <v>2047.6724669999999</v>
      </c>
      <c r="P33" s="151">
        <v>108.53757265812399</v>
      </c>
      <c r="Q33" s="154">
        <v>1972.3413476979042</v>
      </c>
      <c r="T33">
        <v>3.1723290774059887</v>
      </c>
      <c r="U33">
        <v>-8.5673340202329413</v>
      </c>
      <c r="V33">
        <v>7.0162190439533312</v>
      </c>
      <c r="W33">
        <v>4.2029871030716315</v>
      </c>
      <c r="X33">
        <v>5.0562189879861403</v>
      </c>
      <c r="Z33">
        <v>0.68093226511842608</v>
      </c>
    </row>
    <row r="34" spans="1:26" x14ac:dyDescent="0.55000000000000004">
      <c r="A34" s="81">
        <v>37530</v>
      </c>
      <c r="B34" s="139">
        <v>616.38364679999995</v>
      </c>
      <c r="C34" s="74">
        <v>6.47</v>
      </c>
      <c r="D34" s="74">
        <v>2.678244972577697E-2</v>
      </c>
      <c r="E34" s="146">
        <v>11.33875237</v>
      </c>
      <c r="F34" s="75">
        <v>6.47</v>
      </c>
      <c r="G34" s="75">
        <v>2.678244972577697E-2</v>
      </c>
      <c r="H34" s="135">
        <v>244.31194047</v>
      </c>
      <c r="I34" s="74">
        <v>8.9</v>
      </c>
      <c r="J34" s="74">
        <v>4.570383912248629E-3</v>
      </c>
      <c r="K34" s="146">
        <v>531.68167500000004</v>
      </c>
      <c r="L34" s="75">
        <v>7.36</v>
      </c>
      <c r="M34" s="75">
        <v>1.8647166361974405E-2</v>
      </c>
      <c r="N34" s="27">
        <v>37530</v>
      </c>
      <c r="O34" s="148">
        <v>2055.6278467500001</v>
      </c>
      <c r="P34" s="151">
        <v>108.71662303100169</v>
      </c>
      <c r="Q34" s="154">
        <v>1975.5950454276278</v>
      </c>
      <c r="T34">
        <v>1.9976553897668392</v>
      </c>
      <c r="U34">
        <v>4.7630219712931687</v>
      </c>
      <c r="V34">
        <v>6.1486504692737753</v>
      </c>
      <c r="W34">
        <v>2.4934114254793194</v>
      </c>
      <c r="X34">
        <v>5.3859650930597835</v>
      </c>
      <c r="Z34">
        <v>0.69376496030114854</v>
      </c>
    </row>
    <row r="35" spans="1:26" x14ac:dyDescent="0.55000000000000004">
      <c r="A35" s="81">
        <v>37561</v>
      </c>
      <c r="B35" s="139">
        <v>656.19706839000003</v>
      </c>
      <c r="C35" s="74">
        <v>6.38</v>
      </c>
      <c r="D35" s="74">
        <v>2.5556471558120363E-2</v>
      </c>
      <c r="E35" s="146">
        <v>11.321007869999999</v>
      </c>
      <c r="F35" s="75">
        <v>6.38</v>
      </c>
      <c r="G35" s="75">
        <v>2.5556471558120363E-2</v>
      </c>
      <c r="H35" s="135">
        <v>251.79003227999999</v>
      </c>
      <c r="I35" s="74">
        <v>8.67</v>
      </c>
      <c r="J35" s="74">
        <v>4.5800128240359068E-3</v>
      </c>
      <c r="K35" s="146">
        <v>552.51142800000002</v>
      </c>
      <c r="L35" s="75">
        <v>7.08</v>
      </c>
      <c r="M35" s="75">
        <v>1.9144453604470091E-2</v>
      </c>
      <c r="N35" s="27">
        <v>37561</v>
      </c>
      <c r="O35" s="148">
        <v>2151.4580553300002</v>
      </c>
      <c r="P35" s="151">
        <v>113.93128239749684</v>
      </c>
      <c r="Q35" s="154">
        <v>2070.3556709954664</v>
      </c>
      <c r="T35">
        <v>75.454448315239063</v>
      </c>
      <c r="U35">
        <v>72.766961466388409</v>
      </c>
      <c r="V35">
        <v>7.897449375368204</v>
      </c>
      <c r="W35">
        <v>5.9364374391601693</v>
      </c>
      <c r="X35">
        <v>5.2354621896660554</v>
      </c>
      <c r="Z35">
        <v>0.68058176792198954</v>
      </c>
    </row>
    <row r="36" spans="1:26" x14ac:dyDescent="0.55000000000000004">
      <c r="A36" s="81">
        <v>37591</v>
      </c>
      <c r="B36" s="139">
        <v>606.59505617999992</v>
      </c>
      <c r="C36" s="74">
        <v>6.21</v>
      </c>
      <c r="D36" s="74">
        <v>2.5864440979546908E-2</v>
      </c>
      <c r="E36" s="146">
        <v>11.798922019999999</v>
      </c>
      <c r="F36" s="75">
        <v>6.21</v>
      </c>
      <c r="G36" s="75">
        <v>2.5864440979546908E-2</v>
      </c>
      <c r="H36" s="135">
        <v>251.43333233999999</v>
      </c>
      <c r="I36" s="74">
        <v>8.5299999999999994</v>
      </c>
      <c r="J36" s="74">
        <v>4.5858937906998075E-3</v>
      </c>
      <c r="K36" s="146">
        <v>540.39694799999995</v>
      </c>
      <c r="L36" s="75">
        <v>7.16</v>
      </c>
      <c r="M36" s="75">
        <v>1.7151242777217274E-2</v>
      </c>
      <c r="N36" s="27">
        <v>37591</v>
      </c>
      <c r="O36" s="148">
        <v>2176.4653170399997</v>
      </c>
      <c r="P36" s="151">
        <v>121.06019572153119</v>
      </c>
      <c r="Q36" s="154">
        <v>2199.9020591152403</v>
      </c>
      <c r="T36">
        <v>107.15748568314685</v>
      </c>
      <c r="U36">
        <v>14.875233749777417</v>
      </c>
      <c r="V36">
        <v>8.5912268467004616</v>
      </c>
      <c r="W36">
        <v>5.9157565809103474</v>
      </c>
      <c r="X36">
        <v>4.9497051920945614</v>
      </c>
      <c r="Z36">
        <v>0.67281537885190035</v>
      </c>
    </row>
    <row r="37" spans="1:26" x14ac:dyDescent="0.55000000000000004">
      <c r="A37" s="81">
        <v>37622</v>
      </c>
      <c r="B37" s="139">
        <v>698.32911676999993</v>
      </c>
      <c r="C37" s="74">
        <v>6.42</v>
      </c>
      <c r="D37" s="74">
        <v>3.3248546511627911E-2</v>
      </c>
      <c r="E37" s="146">
        <v>12.16801407</v>
      </c>
      <c r="F37" s="75">
        <v>6.42</v>
      </c>
      <c r="G37" s="75">
        <v>3.3248546511627911E-2</v>
      </c>
      <c r="H37" s="135">
        <v>238.82225434</v>
      </c>
      <c r="I37" s="74">
        <v>9.58</v>
      </c>
      <c r="J37" s="74">
        <v>4.5421511627906979E-3</v>
      </c>
      <c r="K37" s="146">
        <v>530.305565</v>
      </c>
      <c r="L37" s="75">
        <v>8.09</v>
      </c>
      <c r="M37" s="75">
        <v>1.8077761627906978E-2</v>
      </c>
      <c r="N37" s="27">
        <v>37622</v>
      </c>
      <c r="O37" s="148">
        <v>2199.3419678300002</v>
      </c>
      <c r="P37" s="151">
        <v>119.89008498625989</v>
      </c>
      <c r="Q37" s="154">
        <v>2178.6388437323963</v>
      </c>
      <c r="T37">
        <v>-11.001485843945114</v>
      </c>
      <c r="U37">
        <v>13.368428798124166</v>
      </c>
      <c r="V37">
        <v>11.702042156672565</v>
      </c>
      <c r="W37">
        <v>8.2574729297051341</v>
      </c>
      <c r="X37">
        <v>5.5168756325265287</v>
      </c>
      <c r="Z37">
        <v>0.76043724217092956</v>
      </c>
    </row>
    <row r="38" spans="1:26" x14ac:dyDescent="0.55000000000000004">
      <c r="A38" s="81">
        <v>37653</v>
      </c>
      <c r="B38" s="139">
        <v>733.76459923000004</v>
      </c>
      <c r="C38" s="74">
        <v>7.16</v>
      </c>
      <c r="D38" s="74">
        <v>2.9787234042553182E-2</v>
      </c>
      <c r="E38" s="146">
        <v>12.073703960000001</v>
      </c>
      <c r="F38" s="75">
        <v>7.16</v>
      </c>
      <c r="G38" s="75">
        <v>2.9787234042553182E-2</v>
      </c>
      <c r="H38" s="135">
        <v>236.13164404</v>
      </c>
      <c r="I38" s="74">
        <v>9.9499999999999993</v>
      </c>
      <c r="J38" s="74">
        <v>4.5269352648257127E-3</v>
      </c>
      <c r="K38" s="146">
        <v>503.84123599999998</v>
      </c>
      <c r="L38" s="75">
        <v>8.84</v>
      </c>
      <c r="M38" s="75">
        <v>1.457673155273879E-2</v>
      </c>
      <c r="N38" s="27">
        <v>37653</v>
      </c>
      <c r="O38" s="148">
        <v>2193.1880568500001</v>
      </c>
      <c r="P38" s="151">
        <v>119.3933568887134</v>
      </c>
      <c r="Q38" s="154">
        <v>2169.6123164077053</v>
      </c>
      <c r="T38">
        <v>-4.8600891003454887</v>
      </c>
      <c r="U38">
        <v>-3.3064892813530644</v>
      </c>
      <c r="V38">
        <v>12.078188629055386</v>
      </c>
      <c r="W38">
        <v>8.459349085721346</v>
      </c>
      <c r="X38">
        <v>6.0157350330961856</v>
      </c>
      <c r="Z38">
        <v>0.73748234764098097</v>
      </c>
    </row>
    <row r="39" spans="1:26" x14ac:dyDescent="0.55000000000000004">
      <c r="A39" s="81">
        <v>37681</v>
      </c>
      <c r="B39" s="139">
        <v>715.25340762999997</v>
      </c>
      <c r="C39" s="74">
        <v>7.24</v>
      </c>
      <c r="D39" s="74">
        <v>2.9414426644945247E-2</v>
      </c>
      <c r="E39" s="146">
        <v>12.30613234</v>
      </c>
      <c r="F39" s="75">
        <v>7.24</v>
      </c>
      <c r="G39" s="75">
        <v>2.9414426644945247E-2</v>
      </c>
      <c r="H39" s="135">
        <v>239.06026575000001</v>
      </c>
      <c r="I39" s="74">
        <v>9.99</v>
      </c>
      <c r="J39" s="74">
        <v>4.5252964069146528E-3</v>
      </c>
      <c r="K39" s="146">
        <v>484.13137699999999</v>
      </c>
      <c r="L39" s="75">
        <v>8.84</v>
      </c>
      <c r="M39" s="75">
        <v>1.4933478142818358E-2</v>
      </c>
      <c r="N39" s="27">
        <v>37681</v>
      </c>
      <c r="O39" s="148">
        <v>2165.13359984</v>
      </c>
      <c r="P39" s="151">
        <v>118.58709962672299</v>
      </c>
      <c r="Q39" s="154">
        <v>2154.9610348674933</v>
      </c>
      <c r="T39">
        <v>-7.8092366663372603</v>
      </c>
      <c r="U39">
        <v>-14.314777328619854</v>
      </c>
      <c r="V39">
        <v>9.77204708052275</v>
      </c>
      <c r="W39">
        <v>5.9195689710056953</v>
      </c>
      <c r="X39">
        <v>6.0162528635140715</v>
      </c>
      <c r="Z39">
        <v>0.73925745396115161</v>
      </c>
    </row>
    <row r="40" spans="1:26" x14ac:dyDescent="0.55000000000000004">
      <c r="A40" s="81">
        <v>37712</v>
      </c>
      <c r="B40" s="139">
        <v>669.81290702000001</v>
      </c>
      <c r="C40" s="74">
        <v>6.71</v>
      </c>
      <c r="D40" s="74">
        <v>2.4053411377355036E-2</v>
      </c>
      <c r="E40" s="146">
        <v>12.66280523</v>
      </c>
      <c r="F40" s="75">
        <v>6.71</v>
      </c>
      <c r="G40" s="75">
        <v>2.4053411377355036E-2</v>
      </c>
      <c r="H40" s="135">
        <v>268.69569118999999</v>
      </c>
      <c r="I40" s="74">
        <v>8.84</v>
      </c>
      <c r="J40" s="74">
        <v>4.5728918968355589E-3</v>
      </c>
      <c r="K40" s="146">
        <v>506.34784400000001</v>
      </c>
      <c r="L40" s="75">
        <v>7.56</v>
      </c>
      <c r="M40" s="75">
        <v>1.627949515273459E-2</v>
      </c>
      <c r="N40" s="27">
        <v>37712</v>
      </c>
      <c r="O40" s="148">
        <v>2160.4406569399998</v>
      </c>
      <c r="P40" s="151">
        <v>116.58328273093571</v>
      </c>
      <c r="Q40" s="154">
        <v>2118.5477374260095</v>
      </c>
      <c r="T40">
        <v>-18.494673525016083</v>
      </c>
      <c r="U40">
        <v>-2.5702243293095561</v>
      </c>
      <c r="V40">
        <v>10.580610886615283</v>
      </c>
      <c r="W40">
        <v>6.7982306424591243</v>
      </c>
      <c r="X40">
        <v>5.4383072752278547</v>
      </c>
      <c r="Z40">
        <v>0.66127188124891234</v>
      </c>
    </row>
    <row r="41" spans="1:26" x14ac:dyDescent="0.55000000000000004">
      <c r="A41" s="81">
        <v>37742</v>
      </c>
      <c r="B41" s="139">
        <v>659.76411689999998</v>
      </c>
      <c r="C41" s="74">
        <v>5.03</v>
      </c>
      <c r="D41" s="74">
        <v>1.371020753122359E-2</v>
      </c>
      <c r="E41" s="146">
        <v>12.9113831</v>
      </c>
      <c r="F41" s="75">
        <v>5.03</v>
      </c>
      <c r="G41" s="75">
        <v>1.371020753122359E-2</v>
      </c>
      <c r="H41" s="135">
        <v>301.98802625000002</v>
      </c>
      <c r="I41" s="74">
        <v>5.99</v>
      </c>
      <c r="J41" s="74">
        <v>4.695276551788901E-3</v>
      </c>
      <c r="K41" s="146">
        <v>499.63438100000002</v>
      </c>
      <c r="L41" s="75">
        <v>4.95</v>
      </c>
      <c r="M41" s="75">
        <v>1.4461451779509815E-2</v>
      </c>
      <c r="N41" s="27">
        <v>37742</v>
      </c>
      <c r="O41" s="148">
        <v>2186.1491373599997</v>
      </c>
      <c r="P41" s="151">
        <v>117.62938267382643</v>
      </c>
      <c r="Q41" s="154">
        <v>2137.5574326002943</v>
      </c>
      <c r="T41">
        <v>11.315195804296586</v>
      </c>
      <c r="U41">
        <v>15.252228355656317</v>
      </c>
      <c r="V41">
        <v>9.55173314742499</v>
      </c>
      <c r="W41">
        <v>6.040481438395684</v>
      </c>
      <c r="X41">
        <v>3.8451903285800775</v>
      </c>
      <c r="Z41">
        <v>0.46158274476916145</v>
      </c>
    </row>
    <row r="42" spans="1:26" x14ac:dyDescent="0.55000000000000004">
      <c r="A42" s="81">
        <v>37773</v>
      </c>
      <c r="B42" s="139">
        <v>640.69833639000001</v>
      </c>
      <c r="C42" s="74">
        <v>4.5</v>
      </c>
      <c r="D42" s="74">
        <v>1.8595041322314054E-2</v>
      </c>
      <c r="E42" s="146">
        <v>12.6766659</v>
      </c>
      <c r="F42" s="75">
        <v>4.5</v>
      </c>
      <c r="G42" s="75">
        <v>1.8595041322314054E-2</v>
      </c>
      <c r="H42" s="135">
        <v>301.83856379000002</v>
      </c>
      <c r="I42" s="74">
        <v>5.98</v>
      </c>
      <c r="J42" s="74">
        <v>4.6957175056348607E-3</v>
      </c>
      <c r="K42" s="146">
        <v>466.092287</v>
      </c>
      <c r="L42" s="75">
        <v>5.05</v>
      </c>
      <c r="M42" s="75">
        <v>1.3429752066115708E-2</v>
      </c>
      <c r="N42" s="27">
        <v>37773</v>
      </c>
      <c r="O42" s="148">
        <v>2148.8023513600001</v>
      </c>
      <c r="P42" s="151">
        <v>117.32246919031367</v>
      </c>
      <c r="Q42" s="154">
        <v>2131.9802104561713</v>
      </c>
      <c r="T42">
        <v>-3.0864456325783052</v>
      </c>
      <c r="U42">
        <v>-18.679466994124429</v>
      </c>
      <c r="V42">
        <v>7.200707299360154</v>
      </c>
      <c r="W42">
        <v>3.8658110368359644</v>
      </c>
      <c r="X42">
        <v>3.6261049744713927</v>
      </c>
      <c r="Z42">
        <v>0.49089117870673415</v>
      </c>
    </row>
    <row r="43" spans="1:26" x14ac:dyDescent="0.55000000000000004">
      <c r="A43" s="81">
        <v>37803</v>
      </c>
      <c r="B43" s="139">
        <v>655.3884574299999</v>
      </c>
      <c r="C43" s="74">
        <v>4.1399999999999997</v>
      </c>
      <c r="D43" s="74">
        <v>1.8450010603454376E-2</v>
      </c>
      <c r="E43" s="146">
        <v>12.996143330000001</v>
      </c>
      <c r="F43" s="75">
        <v>4.1399999999999997</v>
      </c>
      <c r="G43" s="75">
        <v>1.8450010603454376E-2</v>
      </c>
      <c r="H43" s="135">
        <v>299.55284581000001</v>
      </c>
      <c r="I43" s="74">
        <v>5.31</v>
      </c>
      <c r="J43" s="74">
        <v>7.4224180588609587E-3</v>
      </c>
      <c r="K43" s="146">
        <v>500.73279400000001</v>
      </c>
      <c r="L43" s="75">
        <v>4.3099999999999996</v>
      </c>
      <c r="M43" s="75">
        <v>1.6847710832017724E-2</v>
      </c>
      <c r="N43" s="27">
        <v>37803</v>
      </c>
      <c r="O43" s="148">
        <v>2191.2101246399998</v>
      </c>
      <c r="P43" s="151">
        <v>118.51934578254047</v>
      </c>
      <c r="Q43" s="154">
        <v>2153.7298141475708</v>
      </c>
      <c r="T43">
        <v>12.952698462523982</v>
      </c>
      <c r="U43">
        <v>26.430153309210127</v>
      </c>
      <c r="V43">
        <v>8.5561752712852268</v>
      </c>
      <c r="W43">
        <v>5.3543480794834508</v>
      </c>
      <c r="X43">
        <v>3.253160566075036</v>
      </c>
      <c r="Z43">
        <v>0.4956453683087042</v>
      </c>
    </row>
    <row r="44" spans="1:26" x14ac:dyDescent="0.55000000000000004">
      <c r="A44" s="81">
        <v>37834</v>
      </c>
      <c r="B44" s="139">
        <v>657.07404862999999</v>
      </c>
      <c r="C44" s="74">
        <v>3.83</v>
      </c>
      <c r="D44" s="74">
        <v>2.0679572732203069E-2</v>
      </c>
      <c r="E44" s="146">
        <v>13.65347307</v>
      </c>
      <c r="F44" s="75">
        <v>3.83</v>
      </c>
      <c r="G44" s="75">
        <v>2.0679572732203069E-2</v>
      </c>
      <c r="H44" s="135">
        <v>294.70984286000004</v>
      </c>
      <c r="I44" s="74">
        <v>5.0999999999999996</v>
      </c>
      <c r="J44" s="74">
        <v>8.700983281850554E-3</v>
      </c>
      <c r="K44" s="146">
        <v>492.58804600000002</v>
      </c>
      <c r="L44" s="75">
        <v>4.05</v>
      </c>
      <c r="M44" s="75">
        <v>1.8604541488834919E-2</v>
      </c>
      <c r="N44" s="27">
        <v>37834</v>
      </c>
      <c r="O44" s="148">
        <v>2178.2631510400001</v>
      </c>
      <c r="P44" s="151">
        <v>118.17986218291047</v>
      </c>
      <c r="Q44" s="154">
        <v>2147.5607288804385</v>
      </c>
      <c r="T44">
        <v>-3.3836105908523484</v>
      </c>
      <c r="U44">
        <v>-6.8643766947195868</v>
      </c>
      <c r="V44">
        <v>8.7713856773291354</v>
      </c>
      <c r="W44">
        <v>5.4360125418466687</v>
      </c>
      <c r="X44">
        <v>3.0560090950642067</v>
      </c>
      <c r="Z44">
        <v>0.51571747311308347</v>
      </c>
    </row>
    <row r="45" spans="1:26" x14ac:dyDescent="0.55000000000000004">
      <c r="A45" s="81">
        <v>37865</v>
      </c>
      <c r="B45" s="139">
        <v>678.70199852999997</v>
      </c>
      <c r="C45" s="74">
        <v>3.87</v>
      </c>
      <c r="D45" s="74">
        <v>2.0140559407575115E-2</v>
      </c>
      <c r="E45" s="146">
        <v>13.787491220000001</v>
      </c>
      <c r="F45" s="75">
        <v>3.87</v>
      </c>
      <c r="G45" s="75">
        <v>2.0140559407575115E-2</v>
      </c>
      <c r="H45" s="135">
        <v>295.15508569999997</v>
      </c>
      <c r="I45" s="74">
        <v>5.25</v>
      </c>
      <c r="J45" s="74">
        <v>7.1223055516249226E-3</v>
      </c>
      <c r="K45" s="146">
        <v>484.509118</v>
      </c>
      <c r="L45" s="75">
        <v>4.18</v>
      </c>
      <c r="M45" s="75">
        <v>1.7216169048629784E-2</v>
      </c>
      <c r="N45" s="27">
        <v>37865</v>
      </c>
      <c r="O45" s="148">
        <v>2195.51233697</v>
      </c>
      <c r="P45" s="151">
        <v>118.90385567940689</v>
      </c>
      <c r="Q45" s="154">
        <v>2160.7171158682158</v>
      </c>
      <c r="T45">
        <v>7.6042690363457899</v>
      </c>
      <c r="U45">
        <v>9.92752378825028</v>
      </c>
      <c r="V45">
        <v>9.1218826273299136</v>
      </c>
      <c r="W45">
        <v>6.9711664046593569</v>
      </c>
      <c r="X45">
        <v>3.1266860271437396</v>
      </c>
      <c r="Z45">
        <v>0.50136239900690238</v>
      </c>
    </row>
    <row r="46" spans="1:26" x14ac:dyDescent="0.55000000000000004">
      <c r="A46" s="81">
        <v>37895</v>
      </c>
      <c r="B46" s="139">
        <v>652.14032749</v>
      </c>
      <c r="C46" s="74">
        <v>4.16</v>
      </c>
      <c r="D46" s="74">
        <v>2.0684467845054535E-2</v>
      </c>
      <c r="E46" s="146">
        <v>13.93983061</v>
      </c>
      <c r="F46" s="75">
        <v>4.16</v>
      </c>
      <c r="G46" s="75">
        <v>2.0684467845054535E-2</v>
      </c>
      <c r="H46" s="135">
        <v>297.30400974999998</v>
      </c>
      <c r="I46" s="74">
        <v>5.86</v>
      </c>
      <c r="J46" s="74">
        <v>4.7010154193305757E-3</v>
      </c>
      <c r="K46" s="146">
        <v>501.49946399999999</v>
      </c>
      <c r="L46" s="75">
        <v>4.96</v>
      </c>
      <c r="M46" s="75">
        <v>1.3162843174125614E-2</v>
      </c>
      <c r="N46" s="27">
        <v>37895</v>
      </c>
      <c r="O46" s="148">
        <v>2196.1961894900001</v>
      </c>
      <c r="P46" s="151">
        <v>119.38927811426873</v>
      </c>
      <c r="Q46" s="154">
        <v>2169.5381970471171</v>
      </c>
      <c r="T46">
        <v>5.0104847134809116</v>
      </c>
      <c r="U46">
        <v>0.37441389022634386</v>
      </c>
      <c r="V46">
        <v>9.3644690685071197</v>
      </c>
      <c r="W46">
        <v>6.6145536314226483</v>
      </c>
      <c r="X46">
        <v>3.4797972442456535</v>
      </c>
      <c r="Z46">
        <v>0.49813899514946597</v>
      </c>
    </row>
    <row r="47" spans="1:26" x14ac:dyDescent="0.55000000000000004">
      <c r="A47" s="81">
        <v>37926</v>
      </c>
      <c r="B47" s="139">
        <v>665.80729216999998</v>
      </c>
      <c r="C47" s="74">
        <v>4.07</v>
      </c>
      <c r="D47" s="74">
        <v>1.9502543810062178E-2</v>
      </c>
      <c r="E47" s="146">
        <v>14.177734839999999</v>
      </c>
      <c r="F47" s="75">
        <v>4.07</v>
      </c>
      <c r="G47" s="75">
        <v>1.9502543810062178E-2</v>
      </c>
      <c r="H47" s="135">
        <v>292.77419887000002</v>
      </c>
      <c r="I47" s="74">
        <v>5.64</v>
      </c>
      <c r="J47" s="74">
        <v>4.710759374411155E-3</v>
      </c>
      <c r="K47" s="146">
        <v>449.376484</v>
      </c>
      <c r="L47" s="75">
        <v>4.82</v>
      </c>
      <c r="M47" s="75">
        <v>1.2436404748445444E-2</v>
      </c>
      <c r="N47" s="27">
        <v>37926</v>
      </c>
      <c r="O47" s="148">
        <v>2187.8349559600001</v>
      </c>
      <c r="P47" s="151">
        <v>122.06098587462576</v>
      </c>
      <c r="Q47" s="154">
        <v>2218.0883862181581</v>
      </c>
      <c r="T47">
        <v>30.418309242626094</v>
      </c>
      <c r="U47">
        <v>-4.4741129427393282</v>
      </c>
      <c r="V47">
        <v>6.8925323391894722</v>
      </c>
      <c r="W47">
        <v>1.6766672692932083</v>
      </c>
      <c r="X47">
        <v>3.302635946382829</v>
      </c>
      <c r="Z47">
        <v>0.47915239432626322</v>
      </c>
    </row>
    <row r="48" spans="1:26" x14ac:dyDescent="0.55000000000000004">
      <c r="A48" s="81">
        <v>37956</v>
      </c>
      <c r="B48" s="139">
        <v>685.63751683999999</v>
      </c>
      <c r="C48" s="74">
        <v>4.66</v>
      </c>
      <c r="D48" s="74">
        <v>2.44220730797912E-2</v>
      </c>
      <c r="E48" s="146">
        <v>14.945657019999999</v>
      </c>
      <c r="F48" s="75">
        <v>4.66</v>
      </c>
      <c r="G48" s="75">
        <v>2.44220730797912E-2</v>
      </c>
      <c r="H48" s="135">
        <v>287.12498467</v>
      </c>
      <c r="I48" s="74">
        <v>6.78</v>
      </c>
      <c r="J48" s="74">
        <v>4.6607009694258012E-3</v>
      </c>
      <c r="K48" s="146">
        <v>486.46845200000001</v>
      </c>
      <c r="L48" s="75">
        <v>5.92</v>
      </c>
      <c r="M48" s="75">
        <v>1.2677106636838183E-2</v>
      </c>
      <c r="N48" s="27">
        <v>37956</v>
      </c>
      <c r="O48" s="148">
        <v>2331.5949746900001</v>
      </c>
      <c r="P48" s="151">
        <v>133.65651072290768</v>
      </c>
      <c r="Q48" s="154">
        <v>2428.8018981055375</v>
      </c>
      <c r="T48">
        <v>197.13851508807218</v>
      </c>
      <c r="U48">
        <v>114.61627058978441</v>
      </c>
      <c r="V48">
        <v>9.898524892887739</v>
      </c>
      <c r="W48">
        <v>6.8850425197029885</v>
      </c>
      <c r="X48">
        <v>3.7955091214837036</v>
      </c>
      <c r="Z48">
        <v>0.56660911752590282</v>
      </c>
    </row>
    <row r="49" spans="1:26" x14ac:dyDescent="0.55000000000000004">
      <c r="A49" s="81">
        <v>37987</v>
      </c>
      <c r="B49" s="139">
        <v>650.08773208000002</v>
      </c>
      <c r="C49" s="74">
        <v>4.3600000000000003</v>
      </c>
      <c r="D49" s="74">
        <v>1.6121429244838316E-2</v>
      </c>
      <c r="E49" s="146">
        <v>15.419827439999999</v>
      </c>
      <c r="F49" s="75">
        <v>4.3600000000000003</v>
      </c>
      <c r="G49" s="75">
        <v>1.6121429244838316E-2</v>
      </c>
      <c r="H49" s="135">
        <v>304.48489719999998</v>
      </c>
      <c r="I49" s="74">
        <v>5.57</v>
      </c>
      <c r="J49" s="74">
        <v>4.7138682002451212E-3</v>
      </c>
      <c r="K49" s="146">
        <v>557.32095400000003</v>
      </c>
      <c r="L49" s="75">
        <v>4.93</v>
      </c>
      <c r="M49" s="75">
        <v>1.0747619496558882E-2</v>
      </c>
      <c r="N49" s="27">
        <v>37987</v>
      </c>
      <c r="O49" s="148">
        <v>2339.2893287400002</v>
      </c>
      <c r="P49" s="151">
        <v>129.31676946433035</v>
      </c>
      <c r="Q49" s="154">
        <v>2349.9402568049391</v>
      </c>
      <c r="T49">
        <v>-32.705939966984864</v>
      </c>
      <c r="U49">
        <v>4.0327188831894345</v>
      </c>
      <c r="V49">
        <v>7.5689607013329052</v>
      </c>
      <c r="W49">
        <v>6.1688967483567225</v>
      </c>
      <c r="X49">
        <v>3.409904247468396</v>
      </c>
      <c r="Z49">
        <v>0.45366345280147441</v>
      </c>
    </row>
    <row r="50" spans="1:26" x14ac:dyDescent="0.55000000000000004">
      <c r="A50" s="81">
        <v>38018</v>
      </c>
      <c r="B50" s="139">
        <v>646.39904751999995</v>
      </c>
      <c r="C50" s="74">
        <v>4.28</v>
      </c>
      <c r="D50" s="74">
        <v>2.3321157628547338E-2</v>
      </c>
      <c r="E50" s="146">
        <v>15.51517982</v>
      </c>
      <c r="F50" s="75">
        <v>4.28</v>
      </c>
      <c r="G50" s="75">
        <v>2.3321157628547338E-2</v>
      </c>
      <c r="H50" s="135">
        <v>303.89641961000001</v>
      </c>
      <c r="I50" s="74">
        <v>6.27</v>
      </c>
      <c r="J50" s="74">
        <v>4.6829633792263743E-3</v>
      </c>
      <c r="K50" s="146">
        <v>515.49194499999999</v>
      </c>
      <c r="L50" s="75">
        <v>5.48</v>
      </c>
      <c r="M50" s="75">
        <v>1.2082045518404038E-2</v>
      </c>
      <c r="N50" s="27">
        <v>38018</v>
      </c>
      <c r="O50" s="148">
        <v>2285.7322393599998</v>
      </c>
      <c r="P50" s="151">
        <v>127.26807532335668</v>
      </c>
      <c r="Q50" s="154">
        <v>2312.7114514790965</v>
      </c>
      <c r="T50">
        <v>-17.438883920445814</v>
      </c>
      <c r="U50">
        <v>-24.264940578895089</v>
      </c>
      <c r="V50">
        <v>6.3872129143485168</v>
      </c>
      <c r="W50">
        <v>4.1330208876892982</v>
      </c>
      <c r="X50">
        <v>3.5931423325134673</v>
      </c>
      <c r="Z50">
        <v>0.53438516402522207</v>
      </c>
    </row>
    <row r="51" spans="1:26" x14ac:dyDescent="0.55000000000000004">
      <c r="A51" s="81">
        <v>38047</v>
      </c>
      <c r="B51" s="139">
        <v>708.52242004999994</v>
      </c>
      <c r="C51" s="74">
        <v>4.93</v>
      </c>
      <c r="D51" s="74">
        <v>2.4270039055235264E-2</v>
      </c>
      <c r="E51" s="146">
        <v>15.741978769999999</v>
      </c>
      <c r="F51" s="75">
        <v>4.93</v>
      </c>
      <c r="G51" s="75">
        <v>2.4270039055235264E-2</v>
      </c>
      <c r="H51" s="135">
        <v>310.32663379000002</v>
      </c>
      <c r="I51" s="74">
        <v>7.04</v>
      </c>
      <c r="J51" s="74">
        <v>4.649432769202157E-3</v>
      </c>
      <c r="K51" s="146">
        <v>480.76447400000001</v>
      </c>
      <c r="L51" s="75">
        <v>6.24</v>
      </c>
      <c r="M51" s="75">
        <v>1.2088525199925607E-2</v>
      </c>
      <c r="N51" s="27">
        <v>38047</v>
      </c>
      <c r="O51" s="148">
        <v>2312.2171671000001</v>
      </c>
      <c r="P51" s="151">
        <v>128.24283072511344</v>
      </c>
      <c r="Q51" s="154">
        <v>2330.4246759016883</v>
      </c>
      <c r="T51">
        <v>9.5881089041728771</v>
      </c>
      <c r="U51">
        <v>14.825728332582999</v>
      </c>
      <c r="V51">
        <v>7.8277873180713442</v>
      </c>
      <c r="W51">
        <v>6.5724808321959927</v>
      </c>
      <c r="X51">
        <v>4.0926526754641372</v>
      </c>
      <c r="Z51">
        <v>0.57797697112507573</v>
      </c>
    </row>
    <row r="52" spans="1:26" x14ac:dyDescent="0.55000000000000004">
      <c r="A52" s="81">
        <v>38078</v>
      </c>
      <c r="B52" s="139">
        <v>685.11744915999998</v>
      </c>
      <c r="C52" s="74">
        <v>4.82</v>
      </c>
      <c r="D52" s="74">
        <v>1.9640852974186305E-2</v>
      </c>
      <c r="E52" s="146">
        <v>16.153706240000002</v>
      </c>
      <c r="F52" s="75">
        <v>4.82</v>
      </c>
      <c r="G52" s="75">
        <v>1.9640852974186305E-2</v>
      </c>
      <c r="H52" s="135">
        <v>311.78948706</v>
      </c>
      <c r="I52" s="74">
        <v>6.42</v>
      </c>
      <c r="J52" s="74">
        <v>4.6763935652824537E-3</v>
      </c>
      <c r="K52" s="146">
        <v>493.92022300000002</v>
      </c>
      <c r="L52" s="75">
        <v>5.81</v>
      </c>
      <c r="M52" s="75">
        <v>1.0381593714927051E-2</v>
      </c>
      <c r="N52" s="27">
        <v>38078</v>
      </c>
      <c r="O52" s="148">
        <v>2306.7556728899999</v>
      </c>
      <c r="P52" s="151">
        <v>128.13140582321594</v>
      </c>
      <c r="Q52" s="154">
        <v>2328.3998660981019</v>
      </c>
      <c r="T52">
        <v>-1.0376624251590472</v>
      </c>
      <c r="U52">
        <v>-2.7978855255405888</v>
      </c>
      <c r="V52">
        <v>9.4450454479365398</v>
      </c>
      <c r="W52">
        <v>6.5529857998138041</v>
      </c>
      <c r="X52">
        <v>3.8816080587385291</v>
      </c>
      <c r="Z52">
        <v>0.51160037202675768</v>
      </c>
    </row>
    <row r="53" spans="1:26" x14ac:dyDescent="0.55000000000000004">
      <c r="A53" s="81">
        <v>38108</v>
      </c>
      <c r="B53" s="139">
        <v>660.52473014999998</v>
      </c>
      <c r="C53" s="74">
        <v>5.09</v>
      </c>
      <c r="D53" s="74">
        <v>2.4890394117237695E-2</v>
      </c>
      <c r="E53" s="146">
        <v>16.54518294</v>
      </c>
      <c r="F53" s="75">
        <v>5.09</v>
      </c>
      <c r="G53" s="75">
        <v>2.4890394117237695E-2</v>
      </c>
      <c r="H53" s="135">
        <v>304.27874041000001</v>
      </c>
      <c r="I53" s="74">
        <v>7.24</v>
      </c>
      <c r="J53" s="74">
        <v>4.9409636038878092E-3</v>
      </c>
      <c r="K53" s="146">
        <v>493.68182400000001</v>
      </c>
      <c r="L53" s="75">
        <v>6.23</v>
      </c>
      <c r="M53" s="75">
        <v>1.4312556542717287E-2</v>
      </c>
      <c r="N53" s="27">
        <v>38108</v>
      </c>
      <c r="O53" s="148">
        <v>2291.7153629300001</v>
      </c>
      <c r="P53" s="151">
        <v>128.78319028656483</v>
      </c>
      <c r="Q53" s="154">
        <v>2340.2440728125766</v>
      </c>
      <c r="T53">
        <v>6.2779233963240921</v>
      </c>
      <c r="U53">
        <v>-7.5495678283141077</v>
      </c>
      <c r="V53">
        <v>9.0591438030439342</v>
      </c>
      <c r="W53">
        <v>4.7158992649169562</v>
      </c>
      <c r="X53">
        <v>4.155152659919775</v>
      </c>
      <c r="Z53">
        <v>0.59728794753836656</v>
      </c>
    </row>
    <row r="54" spans="1:26" x14ac:dyDescent="0.55000000000000004">
      <c r="A54" s="81">
        <v>38139</v>
      </c>
      <c r="B54" s="139">
        <v>690.18928345000006</v>
      </c>
      <c r="C54" s="74">
        <v>5.17</v>
      </c>
      <c r="D54" s="74">
        <v>2.5707536245310116E-2</v>
      </c>
      <c r="E54" s="146">
        <v>16.54714607</v>
      </c>
      <c r="F54" s="75">
        <v>5.17</v>
      </c>
      <c r="G54" s="75">
        <v>2.5707536245310116E-2</v>
      </c>
      <c r="H54" s="135">
        <v>293.08056038000001</v>
      </c>
      <c r="I54" s="74">
        <v>7.25</v>
      </c>
      <c r="J54" s="74">
        <v>6.4384640326092023E-3</v>
      </c>
      <c r="K54" s="146">
        <v>487.04194000000001</v>
      </c>
      <c r="L54" s="75">
        <v>6.15</v>
      </c>
      <c r="M54" s="75">
        <v>1.6628838760479873E-2</v>
      </c>
      <c r="N54" s="27">
        <v>38139</v>
      </c>
      <c r="O54" s="148">
        <v>2336.3578563000001</v>
      </c>
      <c r="P54" s="151">
        <v>133.00388206054376</v>
      </c>
      <c r="Q54" s="154">
        <v>2416.9423506331832</v>
      </c>
      <c r="T54">
        <v>47.25215261054889</v>
      </c>
      <c r="U54">
        <v>26.050406740939835</v>
      </c>
      <c r="V54">
        <v>12.545202570585712</v>
      </c>
      <c r="W54">
        <v>8.3682604089740487</v>
      </c>
      <c r="X54">
        <v>4.1212944267564806</v>
      </c>
      <c r="Z54">
        <v>0.62223861620840093</v>
      </c>
    </row>
    <row r="55" spans="1:26" x14ac:dyDescent="0.55000000000000004">
      <c r="A55" s="81">
        <v>38169</v>
      </c>
      <c r="B55" s="139">
        <v>684.62381401999994</v>
      </c>
      <c r="C55" s="74">
        <v>5.38</v>
      </c>
      <c r="D55" s="74">
        <v>2.4733347215473964E-2</v>
      </c>
      <c r="E55" s="146">
        <v>17.22008654</v>
      </c>
      <c r="F55" s="75">
        <v>5.38</v>
      </c>
      <c r="G55" s="75">
        <v>2.4733347215473964E-2</v>
      </c>
      <c r="H55" s="135">
        <v>290.70125601000001</v>
      </c>
      <c r="I55" s="74">
        <v>7.54</v>
      </c>
      <c r="J55" s="74">
        <v>4.7430647139122201E-3</v>
      </c>
      <c r="K55" s="146">
        <v>476.92397099999999</v>
      </c>
      <c r="L55" s="75">
        <v>6.46</v>
      </c>
      <c r="M55" s="75">
        <v>1.4738205964693092E-2</v>
      </c>
      <c r="N55" s="27">
        <v>38169</v>
      </c>
      <c r="O55" s="148">
        <v>2300.12695437</v>
      </c>
      <c r="P55" s="151">
        <v>130.91427775738384</v>
      </c>
      <c r="Q55" s="154">
        <v>2378.9701271301619</v>
      </c>
      <c r="T55">
        <v>-17.306311568531139</v>
      </c>
      <c r="U55">
        <v>-17.100993989604774</v>
      </c>
      <c r="V55">
        <v>9.9466537945234634</v>
      </c>
      <c r="W55">
        <v>4.8510359416435556</v>
      </c>
      <c r="X55">
        <v>4.2888692689083392</v>
      </c>
      <c r="Z55">
        <v>0.61197964828554696</v>
      </c>
    </row>
    <row r="56" spans="1:26" x14ac:dyDescent="0.55000000000000004">
      <c r="A56" s="81">
        <v>38200</v>
      </c>
      <c r="B56" s="139">
        <v>684.0214708200001</v>
      </c>
      <c r="C56" s="74">
        <v>5.61</v>
      </c>
      <c r="D56" s="74">
        <v>2.4838411819021241E-2</v>
      </c>
      <c r="E56" s="146">
        <v>17.468424070000001</v>
      </c>
      <c r="F56" s="75">
        <v>5.61</v>
      </c>
      <c r="G56" s="75">
        <v>2.4838411819021241E-2</v>
      </c>
      <c r="H56" s="135">
        <v>288.22732762999999</v>
      </c>
      <c r="I56" s="74">
        <v>7.66</v>
      </c>
      <c r="J56" s="74">
        <v>5.9095106186518986E-3</v>
      </c>
      <c r="K56" s="146">
        <v>486.44712099999998</v>
      </c>
      <c r="L56" s="75">
        <v>6.77</v>
      </c>
      <c r="M56" s="75">
        <v>1.4127423822714692E-2</v>
      </c>
      <c r="N56" s="27">
        <v>38200</v>
      </c>
      <c r="O56" s="148">
        <v>2300.6660213200003</v>
      </c>
      <c r="P56" s="151">
        <v>130.09633010930423</v>
      </c>
      <c r="Q56" s="154">
        <v>2364.1064082625844</v>
      </c>
      <c r="T56">
        <v>-7.245203007740364</v>
      </c>
      <c r="U56">
        <v>0.28159959630014164</v>
      </c>
      <c r="V56">
        <v>9.6067457136505219</v>
      </c>
      <c r="W56">
        <v>5.4670815958707486</v>
      </c>
      <c r="X56">
        <v>4.4855703737119601</v>
      </c>
      <c r="Z56">
        <v>0.62285891218489886</v>
      </c>
    </row>
    <row r="57" spans="1:26" x14ac:dyDescent="0.55000000000000004">
      <c r="A57" s="81">
        <v>38231</v>
      </c>
      <c r="B57" s="139">
        <v>683.41879313000004</v>
      </c>
      <c r="C57" s="74">
        <v>5.82</v>
      </c>
      <c r="D57" s="74">
        <v>2.4520648967551621E-2</v>
      </c>
      <c r="E57" s="146">
        <v>17.78186754</v>
      </c>
      <c r="F57" s="75">
        <v>5.82</v>
      </c>
      <c r="G57" s="75">
        <v>2.4520648967551621E-2</v>
      </c>
      <c r="H57" s="135">
        <v>298.73693180000004</v>
      </c>
      <c r="I57" s="74">
        <v>7.98</v>
      </c>
      <c r="J57" s="74">
        <v>4.6091445427728613E-3</v>
      </c>
      <c r="K57" s="146">
        <v>507.87642899999997</v>
      </c>
      <c r="L57" s="75">
        <v>7.09</v>
      </c>
      <c r="M57" s="75">
        <v>1.281342182890856E-2</v>
      </c>
      <c r="N57" s="27">
        <v>38231</v>
      </c>
      <c r="O57" s="148">
        <v>2340.2953117100001</v>
      </c>
      <c r="P57" s="151">
        <v>131.50162591530278</v>
      </c>
      <c r="Q57" s="154">
        <v>2389.6433993343107</v>
      </c>
      <c r="T57">
        <v>13.760874617445884</v>
      </c>
      <c r="U57">
        <v>22.745339170319845</v>
      </c>
      <c r="V57">
        <v>10.070398482770937</v>
      </c>
      <c r="W57">
        <v>6.3861692781013168</v>
      </c>
      <c r="X57">
        <v>4.6981418576123293</v>
      </c>
      <c r="Z57">
        <v>0.62043329804420044</v>
      </c>
    </row>
    <row r="58" spans="1:26" x14ac:dyDescent="0.55000000000000004">
      <c r="A58" s="81">
        <v>38261</v>
      </c>
      <c r="B58" s="139">
        <v>709.42798897</v>
      </c>
      <c r="C58" s="74">
        <v>6.08</v>
      </c>
      <c r="D58" s="74">
        <v>2.4910377792076471E-2</v>
      </c>
      <c r="E58" s="146">
        <v>17.723213440000002</v>
      </c>
      <c r="F58" s="75">
        <v>6.08</v>
      </c>
      <c r="G58" s="75">
        <v>2.4910377792076471E-2</v>
      </c>
      <c r="H58" s="135">
        <v>302.39387858999999</v>
      </c>
      <c r="I58" s="74">
        <v>8.2899999999999991</v>
      </c>
      <c r="J58" s="74">
        <v>4.5960106627447378E-3</v>
      </c>
      <c r="K58" s="146">
        <v>504.68441799999999</v>
      </c>
      <c r="L58" s="75">
        <v>7.47</v>
      </c>
      <c r="M58" s="75">
        <v>1.2133468149646102E-2</v>
      </c>
      <c r="N58" s="27">
        <v>38261</v>
      </c>
      <c r="O58" s="148">
        <v>2379.13041389</v>
      </c>
      <c r="P58" s="151">
        <v>134.05017119659919</v>
      </c>
      <c r="Q58" s="154">
        <v>2435.9554838196923</v>
      </c>
      <c r="T58">
        <v>25.902688678135032</v>
      </c>
      <c r="U58">
        <v>21.83471039900877</v>
      </c>
      <c r="V58">
        <v>11.58247429027135</v>
      </c>
      <c r="W58">
        <v>8.0008189470458291</v>
      </c>
      <c r="X58">
        <v>4.9111209633026789</v>
      </c>
      <c r="Z58">
        <v>0.63280242597994119</v>
      </c>
    </row>
    <row r="59" spans="1:26" x14ac:dyDescent="0.55000000000000004">
      <c r="A59" s="81">
        <v>38292</v>
      </c>
      <c r="B59" s="139">
        <v>728.62451423000005</v>
      </c>
      <c r="C59" s="74">
        <v>6.47</v>
      </c>
      <c r="D59" s="74">
        <v>2.6337448559670781E-2</v>
      </c>
      <c r="E59" s="146">
        <v>18.498448660000001</v>
      </c>
      <c r="F59" s="75">
        <v>6.47</v>
      </c>
      <c r="G59" s="75">
        <v>2.6337448559670781E-2</v>
      </c>
      <c r="H59" s="135">
        <v>294.45099904</v>
      </c>
      <c r="I59" s="74">
        <v>8.85</v>
      </c>
      <c r="J59" s="74">
        <v>4.5724737082761778E-3</v>
      </c>
      <c r="K59" s="146">
        <v>524.96471099999997</v>
      </c>
      <c r="L59" s="75">
        <v>7.82</v>
      </c>
      <c r="M59" s="75">
        <v>1.3991769547325098E-2</v>
      </c>
      <c r="N59" s="27">
        <v>38292</v>
      </c>
      <c r="O59" s="148">
        <v>2432.5247551999996</v>
      </c>
      <c r="P59" s="151">
        <v>137.38202603460218</v>
      </c>
      <c r="Q59" s="154">
        <v>2496.501844868505</v>
      </c>
      <c r="T59">
        <v>34.261200574504173</v>
      </c>
      <c r="U59">
        <v>30.517347024781994</v>
      </c>
      <c r="V59">
        <v>11.824475229378173</v>
      </c>
      <c r="W59">
        <v>10.601726162921032</v>
      </c>
      <c r="X59">
        <v>5.1892082647293289</v>
      </c>
      <c r="Z59">
        <v>0.67372791571133317</v>
      </c>
    </row>
    <row r="60" spans="1:26" x14ac:dyDescent="0.55000000000000004">
      <c r="A60" s="81">
        <v>38322</v>
      </c>
      <c r="B60" s="139">
        <v>725.30978600000003</v>
      </c>
      <c r="C60" s="74">
        <v>6.92</v>
      </c>
      <c r="D60" s="74">
        <v>2.4897400820793437E-2</v>
      </c>
      <c r="E60" s="146">
        <v>18.55660962</v>
      </c>
      <c r="F60" s="75">
        <v>6.92</v>
      </c>
      <c r="G60" s="75">
        <v>2.4897400820793437E-2</v>
      </c>
      <c r="H60" s="135">
        <v>295.92271282000002</v>
      </c>
      <c r="I60" s="74">
        <v>9.15</v>
      </c>
      <c r="J60" s="74">
        <v>4.5599635202918376E-3</v>
      </c>
      <c r="K60" s="146">
        <v>507.173112</v>
      </c>
      <c r="L60" s="75">
        <v>8.3800000000000008</v>
      </c>
      <c r="M60" s="75">
        <v>1.1582307341541264E-2</v>
      </c>
      <c r="N60" s="27">
        <v>38322</v>
      </c>
      <c r="O60" s="148">
        <v>2493.2750175599999</v>
      </c>
      <c r="P60" s="151">
        <v>146.57309707749693</v>
      </c>
      <c r="Q60" s="154">
        <v>2663.5216980269161</v>
      </c>
      <c r="T60">
        <v>117.5164830975815</v>
      </c>
      <c r="U60">
        <v>34.448202830242415</v>
      </c>
      <c r="V60">
        <v>9.2251104057534228</v>
      </c>
      <c r="W60">
        <v>6.704454248404712</v>
      </c>
      <c r="X60">
        <v>5.3165761951255774</v>
      </c>
      <c r="Z60">
        <v>0.67226182414800739</v>
      </c>
    </row>
    <row r="61" spans="1:26" x14ac:dyDescent="0.55000000000000004">
      <c r="A61" s="81">
        <v>38353</v>
      </c>
      <c r="B61" s="139">
        <v>731.24900449000006</v>
      </c>
      <c r="C61" s="74">
        <v>6.99</v>
      </c>
      <c r="D61" s="74">
        <v>2.3011597114418771E-2</v>
      </c>
      <c r="E61" s="146">
        <v>18.65740946</v>
      </c>
      <c r="F61" s="75">
        <v>6.99</v>
      </c>
      <c r="G61" s="75">
        <v>2.3011597114418771E-2</v>
      </c>
      <c r="H61" s="135">
        <v>299.66878129000003</v>
      </c>
      <c r="I61" s="74">
        <v>9.01</v>
      </c>
      <c r="J61" s="74">
        <v>4.5657930782576931E-3</v>
      </c>
      <c r="K61" s="146">
        <v>509.998625</v>
      </c>
      <c r="L61" s="75">
        <v>8.5500000000000007</v>
      </c>
      <c r="M61" s="75">
        <v>8.766322710254763E-3</v>
      </c>
      <c r="N61" s="27">
        <v>38353</v>
      </c>
      <c r="O61" s="148">
        <v>2467.6089118200002</v>
      </c>
      <c r="P61" s="151">
        <v>142.2637601191295</v>
      </c>
      <c r="Q61" s="154">
        <v>2585.2125627109558</v>
      </c>
      <c r="T61">
        <v>-30.099509449895667</v>
      </c>
      <c r="U61">
        <v>-11.677015648968936</v>
      </c>
      <c r="V61">
        <v>9.5417828671610749</v>
      </c>
      <c r="W61">
        <v>5.3402452305260972</v>
      </c>
      <c r="X61">
        <v>5.4076942385001363</v>
      </c>
      <c r="Z61">
        <v>0.64976497122431731</v>
      </c>
    </row>
    <row r="62" spans="1:26" x14ac:dyDescent="0.55000000000000004">
      <c r="A62" s="81">
        <v>38384</v>
      </c>
      <c r="B62" s="139">
        <v>708.55608196000003</v>
      </c>
      <c r="C62" s="74">
        <v>7.19</v>
      </c>
      <c r="D62" s="74">
        <v>2.7931441008433838E-2</v>
      </c>
      <c r="E62" s="146">
        <v>19.102687969999998</v>
      </c>
      <c r="F62" s="75">
        <v>7.19</v>
      </c>
      <c r="G62" s="75">
        <v>2.7931441008433838E-2</v>
      </c>
      <c r="H62" s="135">
        <v>304.95072792000002</v>
      </c>
      <c r="I62" s="74">
        <v>9.77</v>
      </c>
      <c r="J62" s="74">
        <v>4.5343248390314686E-3</v>
      </c>
      <c r="K62" s="146">
        <v>509.67667699999998</v>
      </c>
      <c r="L62" s="75">
        <v>8.8800000000000008</v>
      </c>
      <c r="M62" s="75">
        <v>1.2605423052507472E-2</v>
      </c>
      <c r="N62" s="27">
        <v>38384</v>
      </c>
      <c r="O62" s="148">
        <v>2446.2726285099998</v>
      </c>
      <c r="P62" s="151">
        <v>140.80878476794206</v>
      </c>
      <c r="Q62" s="154">
        <v>2558.7727965106619</v>
      </c>
      <c r="T62">
        <v>-11.605426160050147</v>
      </c>
      <c r="U62">
        <v>-9.8963650713796305</v>
      </c>
      <c r="V62">
        <v>10.110714248921848</v>
      </c>
      <c r="W62">
        <v>6.7879062096875664</v>
      </c>
      <c r="X62">
        <v>5.6709722532609872</v>
      </c>
      <c r="Z62">
        <v>0.72457569287373735</v>
      </c>
    </row>
    <row r="63" spans="1:26" x14ac:dyDescent="0.55000000000000004">
      <c r="A63" s="81">
        <v>38412</v>
      </c>
      <c r="B63" s="139">
        <v>721.89481770000009</v>
      </c>
      <c r="C63" s="74">
        <v>7.52</v>
      </c>
      <c r="D63" s="74">
        <v>2.8023865485445665E-2</v>
      </c>
      <c r="E63" s="146">
        <v>19.351405199999999</v>
      </c>
      <c r="F63" s="75">
        <v>7.52</v>
      </c>
      <c r="G63" s="75">
        <v>2.8023865485445665E-2</v>
      </c>
      <c r="H63" s="135">
        <v>307.11391383</v>
      </c>
      <c r="I63" s="74">
        <v>10.119999999999999</v>
      </c>
      <c r="J63" s="74">
        <v>4.5199783041041403E-3</v>
      </c>
      <c r="K63" s="146">
        <v>530.25094799999999</v>
      </c>
      <c r="L63" s="75">
        <v>9.0500000000000007</v>
      </c>
      <c r="M63" s="75">
        <v>1.4192731874886986E-2</v>
      </c>
      <c r="N63" s="27">
        <v>38412</v>
      </c>
      <c r="O63" s="148">
        <v>2468.9781498300003</v>
      </c>
      <c r="P63" s="151">
        <v>140.220845887942</v>
      </c>
      <c r="Q63" s="154">
        <v>2548.0887897234829</v>
      </c>
      <c r="T63">
        <v>-4.8970502049575764</v>
      </c>
      <c r="U63">
        <v>11.72456849007515</v>
      </c>
      <c r="V63">
        <v>8.9293068628061079</v>
      </c>
      <c r="W63">
        <v>6.5597483712772409</v>
      </c>
      <c r="X63">
        <v>5.9473712127921221</v>
      </c>
      <c r="Z63">
        <v>0.74375909574004273</v>
      </c>
    </row>
    <row r="64" spans="1:26" x14ac:dyDescent="0.55000000000000004">
      <c r="A64" s="81">
        <v>38443</v>
      </c>
      <c r="B64" s="139">
        <v>730.62026161000006</v>
      </c>
      <c r="C64" s="74">
        <v>7.78</v>
      </c>
      <c r="D64" s="74">
        <v>2.6201662450307184E-2</v>
      </c>
      <c r="E64" s="146">
        <v>19.708948700000001</v>
      </c>
      <c r="F64" s="75">
        <v>7.78</v>
      </c>
      <c r="G64" s="75">
        <v>2.6201662450307184E-2</v>
      </c>
      <c r="H64" s="135">
        <v>310.06029949000003</v>
      </c>
      <c r="I64" s="74">
        <v>10.18</v>
      </c>
      <c r="J64" s="74">
        <v>4.5175280086736536E-3</v>
      </c>
      <c r="K64" s="146">
        <v>525.03976599999999</v>
      </c>
      <c r="L64" s="75">
        <v>9.3000000000000007</v>
      </c>
      <c r="M64" s="75">
        <v>1.2468377303939274E-2</v>
      </c>
      <c r="N64" s="27">
        <v>38443</v>
      </c>
      <c r="O64" s="148">
        <v>2476.3234933000003</v>
      </c>
      <c r="P64" s="151">
        <v>140.72776014703254</v>
      </c>
      <c r="Q64" s="154">
        <v>2557.3004196545407</v>
      </c>
      <c r="T64">
        <v>4.4254396951977526</v>
      </c>
      <c r="U64">
        <v>3.6290643219084817</v>
      </c>
      <c r="V64">
        <v>9.3770899610524872</v>
      </c>
      <c r="W64">
        <v>7.0932931133262933</v>
      </c>
      <c r="X64">
        <v>6.1287383332596361</v>
      </c>
      <c r="Z64">
        <v>0.72358616951967036</v>
      </c>
    </row>
    <row r="65" spans="1:26" x14ac:dyDescent="0.55000000000000004">
      <c r="A65" s="81">
        <v>38473</v>
      </c>
      <c r="B65" s="139">
        <v>729.59792396</v>
      </c>
      <c r="C65" s="74">
        <v>8.02</v>
      </c>
      <c r="D65" s="74">
        <v>2.6232759397818443E-2</v>
      </c>
      <c r="E65" s="146">
        <v>20.114848129999999</v>
      </c>
      <c r="F65" s="75">
        <v>8.02</v>
      </c>
      <c r="G65" s="75">
        <v>2.6232759397818443E-2</v>
      </c>
      <c r="H65" s="135">
        <v>315.51017647000003</v>
      </c>
      <c r="I65" s="74">
        <v>10.43</v>
      </c>
      <c r="J65" s="74">
        <v>4.5073469755701791E-3</v>
      </c>
      <c r="K65" s="146">
        <v>504.071033</v>
      </c>
      <c r="L65" s="75">
        <v>9.4</v>
      </c>
      <c r="M65" s="75">
        <v>1.3792481745244743E-2</v>
      </c>
      <c r="N65" s="27">
        <v>38473</v>
      </c>
      <c r="O65" s="148">
        <v>2461.2969903300004</v>
      </c>
      <c r="P65" s="151">
        <v>140.39990940402134</v>
      </c>
      <c r="Q65" s="154">
        <v>2551.3427262910523</v>
      </c>
      <c r="T65">
        <v>-2.7600726068190196</v>
      </c>
      <c r="U65">
        <v>-7.0435107819809994</v>
      </c>
      <c r="V65">
        <v>8.6364551365421427</v>
      </c>
      <c r="W65">
        <v>7.1387838910553114</v>
      </c>
      <c r="X65">
        <v>6.262311482994849</v>
      </c>
      <c r="Z65">
        <v>0.73764949123104784</v>
      </c>
    </row>
    <row r="66" spans="1:26" x14ac:dyDescent="0.55000000000000004">
      <c r="A66" s="81">
        <v>38504</v>
      </c>
      <c r="B66" s="139">
        <v>722.64064580999991</v>
      </c>
      <c r="C66" s="74">
        <v>7.99</v>
      </c>
      <c r="D66" s="74">
        <v>2.3421956954241274E-2</v>
      </c>
      <c r="E66" s="146">
        <v>20.400081629999999</v>
      </c>
      <c r="F66" s="75">
        <v>7.99</v>
      </c>
      <c r="G66" s="75">
        <v>2.3421956954241274E-2</v>
      </c>
      <c r="H66" s="135">
        <v>325.87606005999999</v>
      </c>
      <c r="I66" s="74">
        <v>10.08</v>
      </c>
      <c r="J66" s="74">
        <v>4.5216133116295892E-3</v>
      </c>
      <c r="K66" s="146">
        <v>511.280891</v>
      </c>
      <c r="L66" s="75">
        <v>9.34</v>
      </c>
      <c r="M66" s="75">
        <v>1.1213601012841384E-2</v>
      </c>
      <c r="N66" s="27">
        <v>38504</v>
      </c>
      <c r="O66" s="148">
        <v>2510.1529991199995</v>
      </c>
      <c r="P66" s="151">
        <v>144.68311927793161</v>
      </c>
      <c r="Q66" s="154">
        <v>2629.1770810521525</v>
      </c>
      <c r="T66">
        <v>43.420895230831988</v>
      </c>
      <c r="U66">
        <v>26.600107284891283</v>
      </c>
      <c r="V66">
        <v>8.4167650472504185</v>
      </c>
      <c r="W66">
        <v>7.175046196811774</v>
      </c>
      <c r="X66">
        <v>6.1647122310559768</v>
      </c>
      <c r="Z66">
        <v>0.69273121667730742</v>
      </c>
    </row>
    <row r="67" spans="1:26" x14ac:dyDescent="0.55000000000000004">
      <c r="A67" s="81">
        <v>38534</v>
      </c>
      <c r="B67" s="139">
        <v>740.44495870000003</v>
      </c>
      <c r="C67" s="74">
        <v>7.96</v>
      </c>
      <c r="D67" s="74">
        <v>2.3074834856574064E-2</v>
      </c>
      <c r="E67" s="146">
        <v>20.565366739999998</v>
      </c>
      <c r="F67" s="75">
        <v>7.96</v>
      </c>
      <c r="G67" s="75">
        <v>2.3074834856574064E-2</v>
      </c>
      <c r="H67" s="135">
        <v>334.25984816000005</v>
      </c>
      <c r="I67" s="74">
        <v>10.01</v>
      </c>
      <c r="J67" s="74">
        <v>4.5244774228576593E-3</v>
      </c>
      <c r="K67" s="146">
        <v>510.08027199999998</v>
      </c>
      <c r="L67" s="75">
        <v>9.33</v>
      </c>
      <c r="M67" s="75">
        <v>1.0677766717944074E-2</v>
      </c>
      <c r="N67" s="27">
        <v>38534</v>
      </c>
      <c r="O67" s="148">
        <v>2530.2172327600001</v>
      </c>
      <c r="P67" s="151">
        <v>145.05893513667863</v>
      </c>
      <c r="Q67" s="154">
        <v>2636.0063949862506</v>
      </c>
      <c r="T67">
        <v>3.1619304908714341</v>
      </c>
      <c r="U67">
        <v>10.025003258505683</v>
      </c>
      <c r="V67">
        <v>10.259736831639099</v>
      </c>
      <c r="W67">
        <v>9.5340842840473172</v>
      </c>
      <c r="X67">
        <v>6.1462236404718844</v>
      </c>
      <c r="Z67">
        <v>0.68877001235361912</v>
      </c>
    </row>
    <row r="68" spans="1:26" x14ac:dyDescent="0.55000000000000004">
      <c r="A68" s="81">
        <v>38565</v>
      </c>
      <c r="B68" s="139">
        <v>744.50494021000009</v>
      </c>
      <c r="C68" s="74">
        <v>8.0299999999999994</v>
      </c>
      <c r="D68" s="74">
        <v>2.2795115332428777E-2</v>
      </c>
      <c r="E68" s="146">
        <v>20.857358170000001</v>
      </c>
      <c r="F68" s="75">
        <v>8.0299999999999994</v>
      </c>
      <c r="G68" s="75">
        <v>2.2795115332428777E-2</v>
      </c>
      <c r="H68" s="135">
        <v>328.78563243999997</v>
      </c>
      <c r="I68" s="74">
        <v>10.050000000000001</v>
      </c>
      <c r="J68" s="74">
        <v>4.5228403437358664E-3</v>
      </c>
      <c r="K68" s="146">
        <v>537.54137000000003</v>
      </c>
      <c r="L68" s="75">
        <v>9.2899999999999991</v>
      </c>
      <c r="M68" s="75">
        <v>1.1397557666214397E-2</v>
      </c>
      <c r="N68" s="27">
        <v>38565</v>
      </c>
      <c r="O68" s="148">
        <v>2548.0817452800002</v>
      </c>
      <c r="P68" s="151">
        <v>144.05083479218393</v>
      </c>
      <c r="Q68" s="154">
        <v>2617.6872273157314</v>
      </c>
      <c r="T68">
        <v>-8.0280207497215201</v>
      </c>
      <c r="U68">
        <v>8.8094379255252662</v>
      </c>
      <c r="V68">
        <v>10.189107977867362</v>
      </c>
      <c r="W68">
        <v>10.214216382684249</v>
      </c>
      <c r="X68">
        <v>6.2486176187285283</v>
      </c>
      <c r="Z68">
        <v>0.68825104913478885</v>
      </c>
    </row>
    <row r="69" spans="1:26" x14ac:dyDescent="0.55000000000000004">
      <c r="A69" s="81">
        <v>38596</v>
      </c>
      <c r="B69" s="139">
        <v>753.34616661000007</v>
      </c>
      <c r="C69" s="74">
        <v>7.88</v>
      </c>
      <c r="D69" s="74">
        <v>2.0608261461643216E-2</v>
      </c>
      <c r="E69" s="146">
        <v>21.17679867</v>
      </c>
      <c r="F69" s="75">
        <v>7.88</v>
      </c>
      <c r="G69" s="75">
        <v>2.0608261461643216E-2</v>
      </c>
      <c r="H69" s="135">
        <v>371.79923581999998</v>
      </c>
      <c r="I69" s="74">
        <v>9.59</v>
      </c>
      <c r="J69" s="74">
        <v>5.0839763958238811E-3</v>
      </c>
      <c r="K69" s="146">
        <v>512.91850199999999</v>
      </c>
      <c r="L69" s="75">
        <v>9.09</v>
      </c>
      <c r="M69" s="75">
        <v>9.6232410349523425E-3</v>
      </c>
      <c r="N69" s="27">
        <v>38596</v>
      </c>
      <c r="O69" s="148">
        <v>2583.84143262</v>
      </c>
      <c r="P69" s="151">
        <v>145.60787790202502</v>
      </c>
      <c r="Q69" s="154">
        <v>2645.9817656076552</v>
      </c>
      <c r="T69">
        <v>13.770355944643619</v>
      </c>
      <c r="U69">
        <v>18.203413249225207</v>
      </c>
      <c r="V69">
        <v>10.18980248525283</v>
      </c>
      <c r="W69">
        <v>9.9000095959972612</v>
      </c>
      <c r="X69">
        <v>6.1269786225387337</v>
      </c>
      <c r="Z69">
        <v>0.64811015206707556</v>
      </c>
    </row>
    <row r="70" spans="1:26" x14ac:dyDescent="0.55000000000000004">
      <c r="A70" s="81">
        <v>38626</v>
      </c>
      <c r="B70" s="139">
        <v>763.69387189999998</v>
      </c>
      <c r="C70" s="74">
        <v>7.73</v>
      </c>
      <c r="D70" s="74">
        <v>1.9834409971795103E-2</v>
      </c>
      <c r="E70" s="146">
        <v>21.467396469999997</v>
      </c>
      <c r="F70" s="75">
        <v>7.73</v>
      </c>
      <c r="G70" s="75">
        <v>1.9834409971795103E-2</v>
      </c>
      <c r="H70" s="135">
        <v>381.53341137000001</v>
      </c>
      <c r="I70" s="74">
        <v>9.32</v>
      </c>
      <c r="J70" s="74">
        <v>5.3680283868619769E-3</v>
      </c>
      <c r="K70" s="146">
        <v>545.52019199999995</v>
      </c>
      <c r="L70" s="75">
        <v>8.9700000000000006</v>
      </c>
      <c r="M70" s="75">
        <v>8.552452006186876E-3</v>
      </c>
      <c r="N70" s="27">
        <v>38626</v>
      </c>
      <c r="O70" s="148">
        <v>2646.9767272300001</v>
      </c>
      <c r="P70" s="151">
        <v>147.43369052000651</v>
      </c>
      <c r="Q70" s="154">
        <v>2679.1603749260739</v>
      </c>
      <c r="T70">
        <v>16.129450745659014</v>
      </c>
      <c r="U70">
        <v>33.601452288672107</v>
      </c>
      <c r="V70">
        <v>9.5164377111625953</v>
      </c>
      <c r="W70">
        <v>10.668308247206948</v>
      </c>
      <c r="X70">
        <v>6.0360709892844939</v>
      </c>
      <c r="Z70">
        <v>0.63280199008031657</v>
      </c>
    </row>
    <row r="71" spans="1:26" x14ac:dyDescent="0.55000000000000004">
      <c r="A71" s="81">
        <v>38657</v>
      </c>
      <c r="B71" s="139">
        <v>748.14846350999994</v>
      </c>
      <c r="C71" s="74">
        <v>7.45</v>
      </c>
      <c r="D71" s="74">
        <v>2.0421186981493294E-2</v>
      </c>
      <c r="E71" s="146">
        <v>21.79383705</v>
      </c>
      <c r="F71" s="75">
        <v>7.45</v>
      </c>
      <c r="G71" s="75">
        <v>2.0421186981493294E-2</v>
      </c>
      <c r="H71" s="135">
        <v>391.73849862000003</v>
      </c>
      <c r="I71" s="74">
        <v>9.19</v>
      </c>
      <c r="J71" s="74">
        <v>4.5583006655118968E-3</v>
      </c>
      <c r="K71" s="146">
        <v>562.78471400000001</v>
      </c>
      <c r="L71" s="75">
        <v>8.67</v>
      </c>
      <c r="M71" s="75">
        <v>9.2989333576442672E-3</v>
      </c>
      <c r="N71" s="27">
        <v>38657</v>
      </c>
      <c r="O71" s="148">
        <v>2686.75394125</v>
      </c>
      <c r="P71" s="151">
        <v>150.48454948778144</v>
      </c>
      <c r="Q71" s="154">
        <v>2734.6004878820836</v>
      </c>
      <c r="T71">
        <v>27.862180838865136</v>
      </c>
      <c r="U71">
        <v>19.600573061541414</v>
      </c>
      <c r="V71">
        <v>9.1094861363364643</v>
      </c>
      <c r="W71">
        <v>9.940403977772494</v>
      </c>
      <c r="X71">
        <v>5.8674823312897111</v>
      </c>
      <c r="Z71">
        <v>0.62218343920423336</v>
      </c>
    </row>
    <row r="72" spans="1:26" x14ac:dyDescent="0.55000000000000004">
      <c r="A72" s="81">
        <v>38687</v>
      </c>
      <c r="B72" s="139">
        <v>752.11509016000002</v>
      </c>
      <c r="C72" s="74">
        <v>7.15</v>
      </c>
      <c r="D72" s="74">
        <v>1.8952572788866511E-2</v>
      </c>
      <c r="E72" s="146">
        <v>22.561934000000001</v>
      </c>
      <c r="F72" s="75">
        <v>7.15</v>
      </c>
      <c r="G72" s="75">
        <v>1.8952572788866511E-2</v>
      </c>
      <c r="H72" s="135">
        <v>402.28051398000002</v>
      </c>
      <c r="I72" s="74">
        <v>8.59</v>
      </c>
      <c r="J72" s="74">
        <v>5.7681743270463354E-3</v>
      </c>
      <c r="K72" s="146">
        <v>602.47468600000002</v>
      </c>
      <c r="L72" s="75">
        <v>8.15</v>
      </c>
      <c r="M72" s="75">
        <v>9.7967405237136089E-3</v>
      </c>
      <c r="N72" s="27">
        <v>38687</v>
      </c>
      <c r="O72" s="148">
        <v>2847.57153595</v>
      </c>
      <c r="P72" s="151">
        <v>164.71206200980873</v>
      </c>
      <c r="Q72" s="154">
        <v>2993.1423967791388</v>
      </c>
      <c r="T72">
        <v>195.66634995785242</v>
      </c>
      <c r="U72">
        <v>100.89123190848484</v>
      </c>
      <c r="V72">
        <v>11.667461056823747</v>
      </c>
      <c r="W72">
        <v>13.286942402852731</v>
      </c>
      <c r="X72">
        <v>5.4640206850590394</v>
      </c>
      <c r="Z72">
        <v>0.59452518764472218</v>
      </c>
    </row>
    <row r="73" spans="1:26" x14ac:dyDescent="0.55000000000000004">
      <c r="A73" s="81">
        <v>38718</v>
      </c>
      <c r="B73" s="139">
        <v>712.33462687999997</v>
      </c>
      <c r="C73" s="74">
        <v>6.89</v>
      </c>
      <c r="D73" s="74">
        <v>1.8547424478927561E-2</v>
      </c>
      <c r="E73" s="146">
        <v>22.910490489999997</v>
      </c>
      <c r="F73" s="75">
        <v>6.89</v>
      </c>
      <c r="G73" s="75">
        <v>1.8547424478927561E-2</v>
      </c>
      <c r="H73" s="135">
        <v>418.15607351</v>
      </c>
      <c r="I73" s="74">
        <v>8.23</v>
      </c>
      <c r="J73" s="74">
        <v>6.2436874483518473E-3</v>
      </c>
      <c r="K73" s="146">
        <v>670.93180800000005</v>
      </c>
      <c r="L73" s="75">
        <v>8.06</v>
      </c>
      <c r="M73" s="75">
        <v>7.8046093104398098E-3</v>
      </c>
      <c r="N73" s="27">
        <v>38718</v>
      </c>
      <c r="O73" s="148">
        <v>2844.2507621000004</v>
      </c>
      <c r="P73" s="151">
        <v>158.74187401442958</v>
      </c>
      <c r="Q73" s="154">
        <v>2884.6523287922109</v>
      </c>
      <c r="T73">
        <v>-35.791402008499496</v>
      </c>
      <c r="U73">
        <v>-1.3904719961093215</v>
      </c>
      <c r="V73">
        <v>10.959664887912712</v>
      </c>
      <c r="W73">
        <v>14.205005050145214</v>
      </c>
      <c r="X73">
        <v>5.4171314765208658</v>
      </c>
      <c r="Z73">
        <v>0.57463339366388622</v>
      </c>
    </row>
    <row r="74" spans="1:26" x14ac:dyDescent="0.55000000000000004">
      <c r="A74" s="81">
        <v>38749</v>
      </c>
      <c r="B74" s="139">
        <v>727.83669544000009</v>
      </c>
      <c r="C74" s="74">
        <v>6.56</v>
      </c>
      <c r="D74" s="74">
        <v>1.7608555360929281E-2</v>
      </c>
      <c r="E74" s="146">
        <v>23.092691039999998</v>
      </c>
      <c r="F74" s="75">
        <v>6.56</v>
      </c>
      <c r="G74" s="75">
        <v>1.7608555360929281E-2</v>
      </c>
      <c r="H74" s="135">
        <v>445.10784749999999</v>
      </c>
      <c r="I74" s="74">
        <v>7.94</v>
      </c>
      <c r="J74" s="74">
        <v>4.8861436341845529E-3</v>
      </c>
      <c r="K74" s="146">
        <v>668.70971999999995</v>
      </c>
      <c r="L74" s="75">
        <v>7.56</v>
      </c>
      <c r="M74" s="75">
        <v>8.3894164285055715E-3</v>
      </c>
      <c r="N74" s="27">
        <v>38749</v>
      </c>
      <c r="O74" s="148">
        <v>2877.3342842699999</v>
      </c>
      <c r="P74" s="151">
        <v>158.46380659269425</v>
      </c>
      <c r="Q74" s="154">
        <v>2879.5992963730696</v>
      </c>
      <c r="T74">
        <v>-2.0819006651219496</v>
      </c>
      <c r="U74">
        <v>14.886565977972843</v>
      </c>
      <c r="V74">
        <v>11.812338407327072</v>
      </c>
      <c r="W74">
        <v>16.229877980952789</v>
      </c>
      <c r="X74">
        <v>5.2306657831789378</v>
      </c>
      <c r="Z74">
        <v>0.54225848268349963</v>
      </c>
    </row>
    <row r="75" spans="1:26" x14ac:dyDescent="0.55000000000000004">
      <c r="A75" s="81">
        <v>38777</v>
      </c>
      <c r="B75" s="139">
        <v>801.97694515000001</v>
      </c>
      <c r="C75" s="74">
        <v>6.41</v>
      </c>
      <c r="D75" s="74">
        <v>1.6361619523017189E-2</v>
      </c>
      <c r="E75" s="146">
        <v>23.423574289999998</v>
      </c>
      <c r="F75" s="75">
        <v>6.41</v>
      </c>
      <c r="G75" s="75">
        <v>1.6361619523017189E-2</v>
      </c>
      <c r="H75" s="135">
        <v>456.16711569</v>
      </c>
      <c r="I75" s="74">
        <v>7.68</v>
      </c>
      <c r="J75" s="74">
        <v>4.6219264189314106E-3</v>
      </c>
      <c r="K75" s="146">
        <v>665.91204900000002</v>
      </c>
      <c r="L75" s="75">
        <v>7.15</v>
      </c>
      <c r="M75" s="75">
        <v>9.5211684229986986E-3</v>
      </c>
      <c r="N75" s="27">
        <v>38777</v>
      </c>
      <c r="O75" s="148">
        <v>2980.4220037099999</v>
      </c>
      <c r="P75" s="151">
        <v>163.42889256841181</v>
      </c>
      <c r="Q75" s="154">
        <v>2969.8246821537946</v>
      </c>
      <c r="T75">
        <v>44.805495090533888</v>
      </c>
      <c r="U75">
        <v>52.563023316007353</v>
      </c>
      <c r="V75">
        <v>15.315933756141398</v>
      </c>
      <c r="W75">
        <v>18.826054195621111</v>
      </c>
      <c r="X75">
        <v>5.0350429474930625</v>
      </c>
      <c r="Z75">
        <v>0.53017185057362148</v>
      </c>
    </row>
    <row r="76" spans="1:26" x14ac:dyDescent="0.55000000000000004">
      <c r="A76" s="81">
        <v>38808</v>
      </c>
      <c r="B76" s="139">
        <v>827.08885839000004</v>
      </c>
      <c r="C76" s="74">
        <v>6.21</v>
      </c>
      <c r="D76" s="74">
        <v>1.7483811285846435E-2</v>
      </c>
      <c r="E76" s="146">
        <v>23.557943340000001</v>
      </c>
      <c r="F76" s="75">
        <v>6.21</v>
      </c>
      <c r="G76" s="75">
        <v>1.7483811285846435E-2</v>
      </c>
      <c r="H76" s="135">
        <v>471.11316047000003</v>
      </c>
      <c r="I76" s="74">
        <v>7.6</v>
      </c>
      <c r="J76" s="74">
        <v>4.6253469010175763E-3</v>
      </c>
      <c r="K76" s="146">
        <v>684.43927900000006</v>
      </c>
      <c r="L76" s="75">
        <v>6.91</v>
      </c>
      <c r="M76" s="75">
        <v>1.1008325624421828E-2</v>
      </c>
      <c r="N76" s="27">
        <v>38808</v>
      </c>
      <c r="O76" s="148">
        <v>3048.4837224900002</v>
      </c>
      <c r="P76" s="151">
        <v>165.67202346417847</v>
      </c>
      <c r="Q76" s="154">
        <v>3010.5867860563276</v>
      </c>
      <c r="T76">
        <v>17.772546420049974</v>
      </c>
      <c r="U76">
        <v>31.121356299448479</v>
      </c>
      <c r="V76">
        <v>16.318282677718621</v>
      </c>
      <c r="W76">
        <v>20.786932897366572</v>
      </c>
      <c r="X76">
        <v>4.9342133463992628</v>
      </c>
      <c r="Z76">
        <v>0.53887824826400854</v>
      </c>
    </row>
    <row r="77" spans="1:26" x14ac:dyDescent="0.55000000000000004">
      <c r="A77" s="81">
        <v>38838</v>
      </c>
      <c r="B77" s="139">
        <v>774.73121996999998</v>
      </c>
      <c r="C77" s="74">
        <v>6.05</v>
      </c>
      <c r="D77" s="74">
        <v>1.6416249304396221E-2</v>
      </c>
      <c r="E77" s="146">
        <v>24.089956219999998</v>
      </c>
      <c r="F77" s="75">
        <v>6.05</v>
      </c>
      <c r="G77" s="75">
        <v>1.6416249304396221E-2</v>
      </c>
      <c r="H77" s="135">
        <v>478.47306550999997</v>
      </c>
      <c r="I77" s="74">
        <v>7.32</v>
      </c>
      <c r="J77" s="74">
        <v>4.6373585605639029E-3</v>
      </c>
      <c r="K77" s="146">
        <v>708.19291199999998</v>
      </c>
      <c r="L77" s="75">
        <v>6.73</v>
      </c>
      <c r="M77" s="75">
        <v>1.0109441662029307E-2</v>
      </c>
      <c r="N77" s="27">
        <v>38838</v>
      </c>
      <c r="O77" s="148">
        <v>3033.3232644200002</v>
      </c>
      <c r="P77" s="151">
        <v>165.0577957450659</v>
      </c>
      <c r="Q77" s="154">
        <v>2999.4250593137936</v>
      </c>
      <c r="T77">
        <v>-4.3593820937232186</v>
      </c>
      <c r="U77">
        <v>-5.8071827127106896</v>
      </c>
      <c r="V77">
        <v>16.180084348965273</v>
      </c>
      <c r="W77">
        <v>20.897036257934598</v>
      </c>
      <c r="X77">
        <v>4.7963636295404211</v>
      </c>
      <c r="Z77">
        <v>0.51536258773081689</v>
      </c>
    </row>
    <row r="78" spans="1:26" x14ac:dyDescent="0.55000000000000004">
      <c r="A78" s="81">
        <v>38869</v>
      </c>
      <c r="B78" s="139">
        <v>784.51913155999989</v>
      </c>
      <c r="C78" s="74">
        <v>5.93</v>
      </c>
      <c r="D78" s="74">
        <v>1.7961851345400605E-2</v>
      </c>
      <c r="E78" s="146">
        <v>23.68011564</v>
      </c>
      <c r="F78" s="75">
        <v>5.93</v>
      </c>
      <c r="G78" s="75">
        <v>1.7961851345400605E-2</v>
      </c>
      <c r="H78" s="135">
        <v>485.28652768000001</v>
      </c>
      <c r="I78" s="74">
        <v>7.34</v>
      </c>
      <c r="J78" s="74">
        <v>4.890258882425196E-3</v>
      </c>
      <c r="K78" s="146">
        <v>682.59807499999999</v>
      </c>
      <c r="L78" s="75">
        <v>6.78</v>
      </c>
      <c r="M78" s="75">
        <v>1.0081813335805496E-2</v>
      </c>
      <c r="N78" s="27">
        <v>38869</v>
      </c>
      <c r="O78" s="148">
        <v>3072.9390629199997</v>
      </c>
      <c r="P78" s="151">
        <v>170.51035833047175</v>
      </c>
      <c r="Q78" s="154">
        <v>3098.5088546735892</v>
      </c>
      <c r="T78">
        <v>47.698713437874972</v>
      </c>
      <c r="U78">
        <v>16.848468958259176</v>
      </c>
      <c r="V78">
        <v>16.425008085616621</v>
      </c>
      <c r="W78">
        <v>20.229074600703267</v>
      </c>
      <c r="X78">
        <v>4.7286893172346787</v>
      </c>
      <c r="Z78">
        <v>0.52441812058271353</v>
      </c>
    </row>
    <row r="79" spans="1:26" x14ac:dyDescent="0.55000000000000004">
      <c r="A79" s="81">
        <v>38899</v>
      </c>
      <c r="B79" s="139">
        <v>728.81048527999997</v>
      </c>
      <c r="C79" s="74">
        <v>5.81</v>
      </c>
      <c r="D79" s="74">
        <v>1.8551154809386884E-2</v>
      </c>
      <c r="E79" s="146">
        <v>23.513555</v>
      </c>
      <c r="F79" s="75">
        <v>5.81</v>
      </c>
      <c r="G79" s="75">
        <v>1.8551154809386884E-2</v>
      </c>
      <c r="H79" s="135">
        <v>494.83180119000002</v>
      </c>
      <c r="I79" s="74">
        <v>7.28</v>
      </c>
      <c r="J79" s="74">
        <v>4.9160560244875182E-3</v>
      </c>
      <c r="K79" s="146">
        <v>670.21292800000003</v>
      </c>
      <c r="L79" s="75">
        <v>6.85</v>
      </c>
      <c r="M79" s="75">
        <v>8.9045543085057039E-3</v>
      </c>
      <c r="N79" s="27">
        <v>38899</v>
      </c>
      <c r="O79" s="148">
        <v>3008.8307054699999</v>
      </c>
      <c r="P79" s="151">
        <v>167.63354039514388</v>
      </c>
      <c r="Q79" s="154">
        <v>3046.2314098709635</v>
      </c>
      <c r="T79">
        <v>-18.469181328153617</v>
      </c>
      <c r="U79">
        <v>-22.352826478421374</v>
      </c>
      <c r="V79">
        <v>14.464018065477191</v>
      </c>
      <c r="W79">
        <v>17.324637153884481</v>
      </c>
      <c r="X79">
        <v>4.689123430303674</v>
      </c>
      <c r="Z79">
        <v>0.51958234035973261</v>
      </c>
    </row>
    <row r="80" spans="1:26" x14ac:dyDescent="0.55000000000000004">
      <c r="A80" s="81">
        <v>38930</v>
      </c>
      <c r="B80" s="139">
        <v>723.51454971999999</v>
      </c>
      <c r="C80" s="74">
        <v>5.81</v>
      </c>
      <c r="D80" s="74">
        <v>1.8915159944367179E-2</v>
      </c>
      <c r="E80" s="146">
        <v>24.029360190000002</v>
      </c>
      <c r="F80" s="75">
        <v>5.81</v>
      </c>
      <c r="G80" s="75">
        <v>1.8915159944367179E-2</v>
      </c>
      <c r="H80" s="135">
        <v>515.53226955000002</v>
      </c>
      <c r="I80" s="74">
        <v>7.35</v>
      </c>
      <c r="J80" s="74">
        <v>4.6360686138154847E-3</v>
      </c>
      <c r="K80" s="146">
        <v>662.10710099999994</v>
      </c>
      <c r="L80" s="75">
        <v>6.88</v>
      </c>
      <c r="M80" s="75">
        <v>8.9939731108020383E-3</v>
      </c>
      <c r="N80" s="27">
        <v>38930</v>
      </c>
      <c r="O80" s="148">
        <v>2985.9242103600004</v>
      </c>
      <c r="P80" s="151">
        <v>164.14342081077291</v>
      </c>
      <c r="Q80" s="154">
        <v>2982.8090668419031</v>
      </c>
      <c r="T80">
        <v>-22.312570409900211</v>
      </c>
      <c r="U80">
        <v>-8.7627194535995443</v>
      </c>
      <c r="V80">
        <v>13.057430612625343</v>
      </c>
      <c r="W80">
        <v>15.856849780349069</v>
      </c>
      <c r="X80">
        <v>4.7512084120444893</v>
      </c>
      <c r="Z80">
        <v>0.52266993458921684</v>
      </c>
    </row>
    <row r="81" spans="1:26" x14ac:dyDescent="0.55000000000000004">
      <c r="A81" s="81">
        <v>38961</v>
      </c>
      <c r="B81" s="139">
        <v>717.56840522000005</v>
      </c>
      <c r="C81" s="74">
        <v>5.71</v>
      </c>
      <c r="D81" s="74">
        <v>1.9478712549856225E-2</v>
      </c>
      <c r="E81" s="146">
        <v>24.933563539999998</v>
      </c>
      <c r="F81" s="75">
        <v>5.71</v>
      </c>
      <c r="G81" s="75">
        <v>1.9478712549856225E-2</v>
      </c>
      <c r="H81" s="135">
        <v>529.29491294000002</v>
      </c>
      <c r="I81" s="74">
        <v>7.31</v>
      </c>
      <c r="J81" s="74">
        <v>4.637788702346721E-3</v>
      </c>
      <c r="K81" s="146">
        <v>650.17423699999995</v>
      </c>
      <c r="L81" s="75">
        <v>6.96</v>
      </c>
      <c r="M81" s="75">
        <v>7.8842407939894218E-3</v>
      </c>
      <c r="N81" s="27">
        <v>38961</v>
      </c>
      <c r="O81" s="148">
        <v>2996.1472694200002</v>
      </c>
      <c r="P81" s="151">
        <v>165.83522486156426</v>
      </c>
      <c r="Q81" s="154">
        <v>3013.5524767031948</v>
      </c>
      <c r="T81">
        <v>13.094021477998275</v>
      </c>
      <c r="U81">
        <v>4.1867558329959254</v>
      </c>
      <c r="V81">
        <v>13.007743329703914</v>
      </c>
      <c r="W81">
        <v>14.805000084171471</v>
      </c>
      <c r="X81">
        <v>4.7156952863191766</v>
      </c>
      <c r="Z81">
        <v>0.51854972141412681</v>
      </c>
    </row>
    <row r="82" spans="1:26" x14ac:dyDescent="0.55000000000000004">
      <c r="A82" s="81">
        <v>38991</v>
      </c>
      <c r="B82" s="139">
        <v>723.13730802999999</v>
      </c>
      <c r="C82" s="74">
        <v>5.77</v>
      </c>
      <c r="D82" s="74">
        <v>1.9376970146486192E-2</v>
      </c>
      <c r="E82" s="146">
        <v>25.343067670000003</v>
      </c>
      <c r="F82" s="75">
        <v>5.77</v>
      </c>
      <c r="G82" s="75">
        <v>1.9376970146486192E-2</v>
      </c>
      <c r="H82" s="135">
        <v>543.54032561999998</v>
      </c>
      <c r="I82" s="74">
        <v>7.36</v>
      </c>
      <c r="J82" s="74">
        <v>4.6356387910254033E-3</v>
      </c>
      <c r="K82" s="146">
        <v>641.58626700000002</v>
      </c>
      <c r="L82" s="75">
        <v>6.95</v>
      </c>
      <c r="M82" s="75">
        <v>8.4368625996662349E-3</v>
      </c>
      <c r="N82" s="27">
        <v>38991</v>
      </c>
      <c r="O82" s="148">
        <v>3001.39366165</v>
      </c>
      <c r="P82" s="151">
        <v>164.89462858834048</v>
      </c>
      <c r="Q82" s="154">
        <v>2996.4599908871232</v>
      </c>
      <c r="T82">
        <v>-6.5978877012766945</v>
      </c>
      <c r="U82">
        <v>2.1216106741496432</v>
      </c>
      <c r="V82">
        <v>11.192813638048538</v>
      </c>
      <c r="W82">
        <v>12.56586036040952</v>
      </c>
      <c r="X82">
        <v>4.7604286253925512</v>
      </c>
      <c r="Z82">
        <v>0.523067429016012</v>
      </c>
    </row>
    <row r="83" spans="1:26" x14ac:dyDescent="0.55000000000000004">
      <c r="A83" s="81">
        <v>39022</v>
      </c>
      <c r="B83" s="139">
        <v>724.32371590000002</v>
      </c>
      <c r="C83" s="74">
        <v>5.76</v>
      </c>
      <c r="D83" s="74">
        <v>1.9287833827893175E-2</v>
      </c>
      <c r="E83" s="146">
        <v>25.715886039999997</v>
      </c>
      <c r="F83" s="75">
        <v>5.76</v>
      </c>
      <c r="G83" s="75">
        <v>1.9287833827893175E-2</v>
      </c>
      <c r="H83" s="135">
        <v>550.78304909999997</v>
      </c>
      <c r="I83" s="74">
        <v>7.34</v>
      </c>
      <c r="J83" s="74">
        <v>4.6364985163204744E-3</v>
      </c>
      <c r="K83" s="146">
        <v>611.01970200000005</v>
      </c>
      <c r="L83" s="75">
        <v>6.98</v>
      </c>
      <c r="M83" s="75">
        <v>7.9747774480712109E-3</v>
      </c>
      <c r="N83" s="27">
        <v>39022</v>
      </c>
      <c r="O83" s="148">
        <v>3029.3325769099997</v>
      </c>
      <c r="P83" s="151">
        <v>170.98445187002625</v>
      </c>
      <c r="Q83" s="154">
        <v>3107.1240675242107</v>
      </c>
      <c r="T83">
        <v>54.525920759743428</v>
      </c>
      <c r="U83">
        <v>11.760395431681436</v>
      </c>
      <c r="V83">
        <v>12.771220992391363</v>
      </c>
      <c r="W83">
        <v>12.000857195199988</v>
      </c>
      <c r="X83">
        <v>4.6799324053467197</v>
      </c>
      <c r="Z83">
        <v>0.51916669930608872</v>
      </c>
    </row>
    <row r="84" spans="1:26" x14ac:dyDescent="0.55000000000000004">
      <c r="A84" s="81">
        <v>39052</v>
      </c>
      <c r="B84" s="139">
        <v>732.09406102000003</v>
      </c>
      <c r="C84" s="74">
        <v>5.78</v>
      </c>
      <c r="D84" s="74">
        <v>1.9647822057460611E-2</v>
      </c>
      <c r="E84" s="146">
        <v>26.446073769999998</v>
      </c>
      <c r="F84" s="75">
        <v>5.78</v>
      </c>
      <c r="G84" s="75">
        <v>1.9647822057460611E-2</v>
      </c>
      <c r="H84" s="135">
        <v>547.12189054999999</v>
      </c>
      <c r="I84" s="74">
        <v>7.4</v>
      </c>
      <c r="J84" s="74">
        <v>4.6339202965708986E-3</v>
      </c>
      <c r="K84" s="146">
        <v>679.35633700000005</v>
      </c>
      <c r="L84" s="75">
        <v>7.04</v>
      </c>
      <c r="M84" s="75">
        <v>7.9703429101019487E-3</v>
      </c>
      <c r="N84" s="27">
        <v>39052</v>
      </c>
      <c r="O84" s="148">
        <v>3203.2145745800003</v>
      </c>
      <c r="P84" s="151">
        <v>184.47905465785294</v>
      </c>
      <c r="Q84" s="154">
        <v>3352.3475638430941</v>
      </c>
      <c r="T84">
        <v>148.82002405453528</v>
      </c>
      <c r="U84">
        <v>95.374967866623066</v>
      </c>
      <c r="V84">
        <v>11.333706139794408</v>
      </c>
      <c r="W84">
        <v>11.768832174051713</v>
      </c>
      <c r="X84">
        <v>4.6193102844020935</v>
      </c>
      <c r="Z84">
        <v>0.52793770464807643</v>
      </c>
    </row>
    <row r="85" spans="1:26" x14ac:dyDescent="0.55000000000000004">
      <c r="A85" s="81">
        <v>39083</v>
      </c>
      <c r="B85" s="139">
        <v>738.71519472</v>
      </c>
      <c r="C85" s="74">
        <v>5.81</v>
      </c>
      <c r="D85" s="74">
        <v>1.9733185102834915E-2</v>
      </c>
      <c r="E85" s="146">
        <v>26.661549010000002</v>
      </c>
      <c r="F85" s="75">
        <v>5.81</v>
      </c>
      <c r="G85" s="75">
        <v>1.9733185102834915E-2</v>
      </c>
      <c r="H85" s="135">
        <v>556.35965622000003</v>
      </c>
      <c r="I85" s="74">
        <v>7.44</v>
      </c>
      <c r="J85" s="74">
        <v>4.6322030757828423E-3</v>
      </c>
      <c r="K85" s="146">
        <v>690.48079099999995</v>
      </c>
      <c r="L85" s="75">
        <v>6.98</v>
      </c>
      <c r="M85" s="75">
        <v>8.8938299055030569E-3</v>
      </c>
      <c r="N85" s="27">
        <v>39083</v>
      </c>
      <c r="O85" s="148">
        <v>3157.5460387500002</v>
      </c>
      <c r="P85" s="151">
        <v>176.52982152677035</v>
      </c>
      <c r="Q85" s="154">
        <v>3207.8943500577684</v>
      </c>
      <c r="T85">
        <v>-41.054288788945179</v>
      </c>
      <c r="U85">
        <v>-15.82872297111969</v>
      </c>
      <c r="V85">
        <v>10.62103734407458</v>
      </c>
      <c r="W85">
        <v>10.449547551455574</v>
      </c>
      <c r="X85">
        <v>4.7246691394847806</v>
      </c>
      <c r="Z85">
        <v>0.53281306375494586</v>
      </c>
    </row>
    <row r="86" spans="1:26" x14ac:dyDescent="0.55000000000000004">
      <c r="A86" s="81">
        <v>39114</v>
      </c>
      <c r="B86" s="139">
        <v>747.07459025000003</v>
      </c>
      <c r="C86" s="74">
        <v>5.82</v>
      </c>
      <c r="D86" s="74">
        <v>1.9822156354205259E-2</v>
      </c>
      <c r="E86" s="146">
        <v>26.58200785</v>
      </c>
      <c r="F86" s="75">
        <v>5.82</v>
      </c>
      <c r="G86" s="75">
        <v>1.9822156354205259E-2</v>
      </c>
      <c r="H86" s="135">
        <v>568.41334142999995</v>
      </c>
      <c r="I86" s="74">
        <v>7.44</v>
      </c>
      <c r="J86" s="74">
        <v>4.8165987402741719E-3</v>
      </c>
      <c r="K86" s="146">
        <v>709.530081</v>
      </c>
      <c r="L86" s="75">
        <v>6.96</v>
      </c>
      <c r="M86" s="75">
        <v>9.262689885142646E-3</v>
      </c>
      <c r="N86" s="27">
        <v>39114</v>
      </c>
      <c r="O86" s="148">
        <v>3182.3882317900002</v>
      </c>
      <c r="P86" s="151">
        <v>175.40209447222665</v>
      </c>
      <c r="Q86" s="154">
        <v>3187.4013295845707</v>
      </c>
      <c r="T86">
        <v>-7.4022756124780269</v>
      </c>
      <c r="U86">
        <v>9.8605121462755907</v>
      </c>
      <c r="V86">
        <v>10.155480331683098</v>
      </c>
      <c r="W86">
        <v>10.076766142661242</v>
      </c>
      <c r="X86">
        <v>4.7664568120659929</v>
      </c>
      <c r="Z86">
        <v>0.53669593101377533</v>
      </c>
    </row>
    <row r="87" spans="1:26" x14ac:dyDescent="0.55000000000000004">
      <c r="A87" s="81">
        <v>39142</v>
      </c>
      <c r="B87" s="139">
        <v>737.09776879999993</v>
      </c>
      <c r="C87" s="74">
        <v>5.85</v>
      </c>
      <c r="D87" s="74">
        <v>1.9544275657650986E-2</v>
      </c>
      <c r="E87" s="146">
        <v>27.41054415</v>
      </c>
      <c r="F87" s="75">
        <v>5.85</v>
      </c>
      <c r="G87" s="75">
        <v>1.9544275657650986E-2</v>
      </c>
      <c r="H87" s="135">
        <v>592.75234882000007</v>
      </c>
      <c r="I87" s="74">
        <v>7.41</v>
      </c>
      <c r="J87" s="74">
        <v>5.0944794368284535E-3</v>
      </c>
      <c r="K87" s="146">
        <v>706.46310200000005</v>
      </c>
      <c r="L87" s="75">
        <v>6.92</v>
      </c>
      <c r="M87" s="75">
        <v>9.6331974805483524E-3</v>
      </c>
      <c r="N87" s="27">
        <v>39142</v>
      </c>
      <c r="O87" s="148">
        <v>3208.3423070500003</v>
      </c>
      <c r="P87" s="151">
        <v>177.32072107931512</v>
      </c>
      <c r="Q87" s="154">
        <v>3222.2665517862279</v>
      </c>
      <c r="T87">
        <v>13.945339016503944</v>
      </c>
      <c r="U87">
        <v>10.237780482836634</v>
      </c>
      <c r="V87">
        <v>8.1582088512074158</v>
      </c>
      <c r="W87">
        <v>7.3689486029920204</v>
      </c>
      <c r="X87">
        <v>4.7283476098350619</v>
      </c>
      <c r="Z87">
        <v>0.54160538495866206</v>
      </c>
    </row>
    <row r="88" spans="1:26" x14ac:dyDescent="0.55000000000000004">
      <c r="A88" s="81">
        <v>39173</v>
      </c>
      <c r="B88" s="139">
        <v>708.28392839999992</v>
      </c>
      <c r="C88" s="74">
        <v>5.84</v>
      </c>
      <c r="D88" s="74">
        <v>1.9727702139483189E-2</v>
      </c>
      <c r="E88" s="146">
        <v>27.45379028</v>
      </c>
      <c r="F88" s="75">
        <v>5.84</v>
      </c>
      <c r="G88" s="75">
        <v>1.9727702139483189E-2</v>
      </c>
      <c r="H88" s="135">
        <v>605.38327135999998</v>
      </c>
      <c r="I88" s="74">
        <v>7.32</v>
      </c>
      <c r="J88" s="74">
        <v>6.0201907937389963E-3</v>
      </c>
      <c r="K88" s="146">
        <v>700.97913000000005</v>
      </c>
      <c r="L88" s="75">
        <v>6.92</v>
      </c>
      <c r="M88" s="75">
        <v>9.7249235898860774E-3</v>
      </c>
      <c r="N88" s="27">
        <v>39173</v>
      </c>
      <c r="O88" s="148">
        <v>3168.4026994300002</v>
      </c>
      <c r="P88" s="151">
        <v>173.89833008724625</v>
      </c>
      <c r="Q88" s="154">
        <v>3160.0749706007136</v>
      </c>
      <c r="T88">
        <v>-20.853616607345295</v>
      </c>
      <c r="U88">
        <v>-13.956886444324013</v>
      </c>
      <c r="V88">
        <v>4.8460746895998774</v>
      </c>
      <c r="W88">
        <v>3.8583253755891889</v>
      </c>
      <c r="X88">
        <v>4.72059803879322</v>
      </c>
      <c r="Z88">
        <v>0.54833415700964461</v>
      </c>
    </row>
    <row r="89" spans="1:26" x14ac:dyDescent="0.55000000000000004">
      <c r="A89" s="81">
        <v>39203</v>
      </c>
      <c r="B89" s="139">
        <v>716.75962833000006</v>
      </c>
      <c r="C89" s="74">
        <v>5.97</v>
      </c>
      <c r="D89" s="74">
        <v>2.0609981515711639E-2</v>
      </c>
      <c r="E89" s="146">
        <v>27.860993090000001</v>
      </c>
      <c r="F89" s="75">
        <v>5.97</v>
      </c>
      <c r="G89" s="75">
        <v>2.0609981515711639E-2</v>
      </c>
      <c r="H89" s="135">
        <v>608.49217296000006</v>
      </c>
      <c r="I89" s="74">
        <v>7.59</v>
      </c>
      <c r="J89" s="74">
        <v>5.6377079482439873E-3</v>
      </c>
      <c r="K89" s="146">
        <v>717.204294</v>
      </c>
      <c r="L89" s="75">
        <v>7.16</v>
      </c>
      <c r="M89" s="75">
        <v>9.6118299445471268E-3</v>
      </c>
      <c r="N89" s="27">
        <v>39203</v>
      </c>
      <c r="O89" s="148">
        <v>3202.5476547500002</v>
      </c>
      <c r="P89" s="151">
        <v>175.17276529212873</v>
      </c>
      <c r="Q89" s="154">
        <v>3183.2339669555431</v>
      </c>
      <c r="T89">
        <v>9.1576283147853488</v>
      </c>
      <c r="U89">
        <v>13.726772686582844</v>
      </c>
      <c r="V89">
        <v>5.9477027362311752</v>
      </c>
      <c r="W89">
        <v>5.4287829734828819</v>
      </c>
      <c r="X89">
        <v>4.9001101386369683</v>
      </c>
      <c r="Z89">
        <v>0.55757231175779498</v>
      </c>
    </row>
    <row r="90" spans="1:26" x14ac:dyDescent="0.55000000000000004">
      <c r="A90" s="81">
        <v>39234</v>
      </c>
      <c r="B90" s="139">
        <v>755.95026414999995</v>
      </c>
      <c r="C90" s="74">
        <v>5.98</v>
      </c>
      <c r="D90" s="74">
        <v>2.0517560073937142E-2</v>
      </c>
      <c r="E90" s="146">
        <v>28.445017989999997</v>
      </c>
      <c r="F90" s="75">
        <v>5.98</v>
      </c>
      <c r="G90" s="75">
        <v>2.0517560073937142E-2</v>
      </c>
      <c r="H90" s="135">
        <v>619.89229312999998</v>
      </c>
      <c r="I90" s="74">
        <v>7.52</v>
      </c>
      <c r="J90" s="74">
        <v>6.2846580406654313E-3</v>
      </c>
      <c r="K90" s="146">
        <v>679.29059500000005</v>
      </c>
      <c r="L90" s="75">
        <v>7.14</v>
      </c>
      <c r="M90" s="75">
        <v>9.7966728280961136E-3</v>
      </c>
      <c r="N90" s="27">
        <v>39234</v>
      </c>
      <c r="O90" s="148">
        <v>3257.0918538299998</v>
      </c>
      <c r="P90" s="151">
        <v>180.69911967001852</v>
      </c>
      <c r="Q90" s="154">
        <v>3283.6587044413918</v>
      </c>
      <c r="T90">
        <v>45.168841571118868</v>
      </c>
      <c r="U90">
        <v>22.465247822426669</v>
      </c>
      <c r="V90">
        <v>5.8037278260401948</v>
      </c>
      <c r="W90">
        <v>5.8200274752941539</v>
      </c>
      <c r="X90">
        <v>4.8470156383428806</v>
      </c>
      <c r="Z90">
        <v>0.55857081033167733</v>
      </c>
    </row>
    <row r="91" spans="1:26" x14ac:dyDescent="0.55000000000000004">
      <c r="A91" s="81">
        <v>39264</v>
      </c>
      <c r="B91" s="139">
        <v>731.4522526799999</v>
      </c>
      <c r="C91" s="74">
        <v>5.97</v>
      </c>
      <c r="D91" s="74">
        <v>2.0609981515711639E-2</v>
      </c>
      <c r="E91" s="146">
        <v>28.608720079999998</v>
      </c>
      <c r="F91" s="75">
        <v>5.97</v>
      </c>
      <c r="G91" s="75">
        <v>2.0609981515711639E-2</v>
      </c>
      <c r="H91" s="135">
        <v>623.66803020999998</v>
      </c>
      <c r="I91" s="74">
        <v>7.57</v>
      </c>
      <c r="J91" s="74">
        <v>5.8225508317929662E-3</v>
      </c>
      <c r="K91" s="146">
        <v>698.05746799999997</v>
      </c>
      <c r="L91" s="75">
        <v>7.15</v>
      </c>
      <c r="M91" s="75">
        <v>9.7042513863216159E-3</v>
      </c>
      <c r="N91" s="27">
        <v>39264</v>
      </c>
      <c r="O91" s="148">
        <v>3244.4113516900002</v>
      </c>
      <c r="P91" s="151">
        <v>178.76214944586204</v>
      </c>
      <c r="Q91" s="154">
        <v>3248.4601426088266</v>
      </c>
      <c r="T91">
        <v>-12.131264873639026</v>
      </c>
      <c r="U91">
        <v>-4.5730878850169248</v>
      </c>
      <c r="V91">
        <v>6.4275858476522174</v>
      </c>
      <c r="W91">
        <v>7.5382398721156818</v>
      </c>
      <c r="X91">
        <v>4.8830274360770094</v>
      </c>
      <c r="Z91">
        <v>0.55638442321736659</v>
      </c>
    </row>
    <row r="92" spans="1:26" x14ac:dyDescent="0.55000000000000004">
      <c r="A92" s="81">
        <v>39295</v>
      </c>
      <c r="B92" s="139">
        <v>761.02470251</v>
      </c>
      <c r="C92" s="74">
        <v>6.02</v>
      </c>
      <c r="D92" s="74">
        <v>2.0238425284169682E-2</v>
      </c>
      <c r="E92" s="146">
        <v>28.1947306</v>
      </c>
      <c r="F92" s="75">
        <v>6.02</v>
      </c>
      <c r="G92" s="75">
        <v>2.0238425284169682E-2</v>
      </c>
      <c r="H92" s="135">
        <v>635.78798407000011</v>
      </c>
      <c r="I92" s="74">
        <v>7.49</v>
      </c>
      <c r="J92" s="74">
        <v>6.6537288605489379E-3</v>
      </c>
      <c r="K92" s="146">
        <v>723.38973199999998</v>
      </c>
      <c r="L92" s="75">
        <v>7.15</v>
      </c>
      <c r="M92" s="75">
        <v>9.7957674891414881E-3</v>
      </c>
      <c r="N92" s="27">
        <v>39295</v>
      </c>
      <c r="O92" s="148">
        <v>3321.0937585800002</v>
      </c>
      <c r="P92" s="151">
        <v>181.59890183625197</v>
      </c>
      <c r="Q92" s="154">
        <v>3300.0095175922756</v>
      </c>
      <c r="T92">
        <v>20.795790203146257</v>
      </c>
      <c r="U92">
        <v>32.355712466442242</v>
      </c>
      <c r="V92">
        <v>10.105985619596947</v>
      </c>
      <c r="W92">
        <v>10.638485689481847</v>
      </c>
      <c r="X92">
        <v>4.9438775677125912</v>
      </c>
      <c r="Z92">
        <v>0.55199225213171987</v>
      </c>
    </row>
    <row r="93" spans="1:26" x14ac:dyDescent="0.55000000000000004">
      <c r="A93" s="81">
        <v>39326</v>
      </c>
      <c r="B93" s="139">
        <v>766.56029737000006</v>
      </c>
      <c r="C93" s="74">
        <v>6.04</v>
      </c>
      <c r="D93" s="74">
        <v>1.9963031423290197E-2</v>
      </c>
      <c r="E93" s="146">
        <v>28.812700469999999</v>
      </c>
      <c r="F93" s="75">
        <v>6.04</v>
      </c>
      <c r="G93" s="75">
        <v>1.9963031423290197E-2</v>
      </c>
      <c r="H93" s="135">
        <v>651.05033924999998</v>
      </c>
      <c r="I93" s="74">
        <v>7.6</v>
      </c>
      <c r="J93" s="74">
        <v>5.5452865064694974E-3</v>
      </c>
      <c r="K93" s="146">
        <v>685.16425800000002</v>
      </c>
      <c r="L93" s="75">
        <v>7.08</v>
      </c>
      <c r="M93" s="75">
        <v>1.0351201478743062E-2</v>
      </c>
      <c r="N93" s="27">
        <v>39326</v>
      </c>
      <c r="O93" s="148">
        <v>3330.3802928300001</v>
      </c>
      <c r="P93" s="151">
        <v>183.59836243211123</v>
      </c>
      <c r="Q93" s="154">
        <v>3336.3436524888402</v>
      </c>
      <c r="T93">
        <v>14.042577472432182</v>
      </c>
      <c r="U93">
        <v>3.407561902423395</v>
      </c>
      <c r="V93">
        <v>10.17558848656579</v>
      </c>
      <c r="W93">
        <v>10.575927972882759</v>
      </c>
      <c r="X93">
        <v>4.917018495840189</v>
      </c>
      <c r="Z93">
        <v>0.55038450657083327</v>
      </c>
    </row>
    <row r="94" spans="1:26" x14ac:dyDescent="0.55000000000000004">
      <c r="A94" s="81">
        <v>39356</v>
      </c>
      <c r="B94" s="139">
        <v>770.48735933</v>
      </c>
      <c r="C94" s="74">
        <v>6.09</v>
      </c>
      <c r="D94" s="74">
        <v>1.9772706273676433E-2</v>
      </c>
      <c r="E94" s="146">
        <v>28.7571297</v>
      </c>
      <c r="F94" s="75">
        <v>6.09</v>
      </c>
      <c r="G94" s="75">
        <v>1.9772706273676433E-2</v>
      </c>
      <c r="H94" s="135">
        <v>664.11026511</v>
      </c>
      <c r="I94" s="74">
        <v>7.67</v>
      </c>
      <c r="J94" s="74">
        <v>5.1741661276910331E-3</v>
      </c>
      <c r="K94" s="146">
        <v>722.22044200000005</v>
      </c>
      <c r="L94" s="75">
        <v>7.14</v>
      </c>
      <c r="M94" s="75">
        <v>1.0071144784255758E-2</v>
      </c>
      <c r="N94" s="27">
        <v>39356</v>
      </c>
      <c r="O94" s="148">
        <v>3364.1825251599994</v>
      </c>
      <c r="P94" s="151">
        <v>182.21880875050084</v>
      </c>
      <c r="Q94" s="154">
        <v>3311.2744464897382</v>
      </c>
      <c r="T94">
        <v>-8.6533135640145424</v>
      </c>
      <c r="U94">
        <v>12.883033384452025</v>
      </c>
      <c r="V94">
        <v>9.9901555556514587</v>
      </c>
      <c r="W94">
        <v>11.410826433006171</v>
      </c>
      <c r="X94">
        <v>5.0315703022853624</v>
      </c>
      <c r="Z94">
        <v>0.54560142794467281</v>
      </c>
    </row>
    <row r="95" spans="1:26" x14ac:dyDescent="0.55000000000000004">
      <c r="A95" s="81">
        <v>39387</v>
      </c>
      <c r="B95" s="139">
        <v>818.00820320000003</v>
      </c>
      <c r="C95" s="74">
        <v>6.22</v>
      </c>
      <c r="D95" s="74">
        <v>2.0381813151341879E-2</v>
      </c>
      <c r="E95" s="146">
        <v>28.960615929999999</v>
      </c>
      <c r="F95" s="75">
        <v>6.22</v>
      </c>
      <c r="G95" s="75">
        <v>2.0381813151341879E-2</v>
      </c>
      <c r="H95" s="135">
        <v>667.84559300000001</v>
      </c>
      <c r="I95" s="74">
        <v>7.82</v>
      </c>
      <c r="J95" s="74">
        <v>5.6257493313658525E-3</v>
      </c>
      <c r="K95" s="146">
        <v>698.23292800000002</v>
      </c>
      <c r="L95" s="75">
        <v>7.4</v>
      </c>
      <c r="M95" s="75">
        <v>9.4992160841095574E-3</v>
      </c>
      <c r="N95" s="27">
        <v>39387</v>
      </c>
      <c r="O95" s="148">
        <v>3425.9219979299996</v>
      </c>
      <c r="P95" s="151">
        <v>188.25087249979748</v>
      </c>
      <c r="Q95" s="154">
        <v>3420.8889187256527</v>
      </c>
      <c r="T95">
        <v>47.817391901976094</v>
      </c>
      <c r="U95">
        <v>24.387013457815598</v>
      </c>
      <c r="V95">
        <v>9.6202873830276481</v>
      </c>
      <c r="W95">
        <v>12.302830835217904</v>
      </c>
      <c r="X95">
        <v>5.0810946257382525</v>
      </c>
      <c r="Z95">
        <v>0.56207451128924157</v>
      </c>
    </row>
    <row r="96" spans="1:26" x14ac:dyDescent="0.55000000000000004">
      <c r="A96" s="81">
        <v>39417</v>
      </c>
      <c r="B96" s="139">
        <v>827.4431072000001</v>
      </c>
      <c r="C96" s="74">
        <v>6.24</v>
      </c>
      <c r="D96" s="74">
        <v>2.0197362353592173E-2</v>
      </c>
      <c r="E96" s="146">
        <v>30.11708389</v>
      </c>
      <c r="F96" s="75">
        <v>6.24</v>
      </c>
      <c r="G96" s="75">
        <v>2.0197362353592173E-2</v>
      </c>
      <c r="H96" s="135">
        <v>677.33081783</v>
      </c>
      <c r="I96" s="74">
        <v>7.86</v>
      </c>
      <c r="J96" s="74">
        <v>5.2568477358664514E-3</v>
      </c>
      <c r="K96" s="146">
        <v>674.65377100000001</v>
      </c>
      <c r="L96" s="75">
        <v>7.45</v>
      </c>
      <c r="M96" s="75">
        <v>9.0380890897353086E-3</v>
      </c>
      <c r="N96" s="27">
        <v>39417</v>
      </c>
      <c r="O96" s="148">
        <v>3559.3348559699998</v>
      </c>
      <c r="P96" s="151">
        <v>204.22650349153824</v>
      </c>
      <c r="Q96" s="154">
        <v>3711.1975813288227</v>
      </c>
      <c r="T96">
        <v>165.76712039745166</v>
      </c>
      <c r="U96">
        <v>58.15995159180909</v>
      </c>
      <c r="V96">
        <v>10.169375699115335</v>
      </c>
      <c r="W96">
        <v>10.541882906217559</v>
      </c>
      <c r="X96">
        <v>4.9657325006554345</v>
      </c>
      <c r="Z96">
        <v>0.55682497633218508</v>
      </c>
    </row>
    <row r="97" spans="1:26" x14ac:dyDescent="0.55000000000000004">
      <c r="A97" s="81">
        <v>39448</v>
      </c>
      <c r="B97" s="139">
        <v>838.76140022000004</v>
      </c>
      <c r="C97" s="74">
        <v>6.29</v>
      </c>
      <c r="D97" s="74">
        <v>1.9736235359217924E-2</v>
      </c>
      <c r="E97" s="146">
        <v>31.444368780000001</v>
      </c>
      <c r="F97" s="75">
        <v>6.29</v>
      </c>
      <c r="G97" s="75">
        <v>1.9736235359217924E-2</v>
      </c>
      <c r="H97" s="135">
        <v>688.40704113999993</v>
      </c>
      <c r="I97" s="74">
        <v>7.9</v>
      </c>
      <c r="J97" s="74">
        <v>4.8879461403670511E-3</v>
      </c>
      <c r="K97" s="146">
        <v>733.42952100000002</v>
      </c>
      <c r="L97" s="75">
        <v>7.43</v>
      </c>
      <c r="M97" s="75">
        <v>9.2225398874850126E-3</v>
      </c>
      <c r="N97" s="27">
        <v>39448</v>
      </c>
      <c r="O97" s="148">
        <v>3559.9019904599995</v>
      </c>
      <c r="P97" s="151">
        <v>196.380865183824</v>
      </c>
      <c r="Q97" s="154">
        <v>3568.6268894069667</v>
      </c>
      <c r="T97">
        <v>-37.505067275144718</v>
      </c>
      <c r="U97">
        <v>0.1913723056671035</v>
      </c>
      <c r="V97">
        <v>10.656614080028159</v>
      </c>
      <c r="W97">
        <v>11.993785781899113</v>
      </c>
      <c r="X97">
        <v>5.1243324513330819</v>
      </c>
      <c r="Z97">
        <v>0.55264798249736091</v>
      </c>
    </row>
    <row r="98" spans="1:26" x14ac:dyDescent="0.55000000000000004">
      <c r="A98" s="81">
        <v>39479</v>
      </c>
      <c r="B98" s="139">
        <v>824.20609563000005</v>
      </c>
      <c r="C98" s="74">
        <v>6.41</v>
      </c>
      <c r="D98" s="74">
        <v>1.8720029509406134E-2</v>
      </c>
      <c r="E98" s="146">
        <v>31.623896690000002</v>
      </c>
      <c r="F98" s="75">
        <v>6.41</v>
      </c>
      <c r="G98" s="75">
        <v>1.8720029509406134E-2</v>
      </c>
      <c r="H98" s="135">
        <v>714.66284282000004</v>
      </c>
      <c r="I98" s="74">
        <v>7.94</v>
      </c>
      <c r="J98" s="74">
        <v>4.6108447067502853E-3</v>
      </c>
      <c r="K98" s="146">
        <v>730.11450600000001</v>
      </c>
      <c r="L98" s="75">
        <v>7.41</v>
      </c>
      <c r="M98" s="75">
        <v>9.4983400959055813E-3</v>
      </c>
      <c r="N98" s="27">
        <v>39479</v>
      </c>
      <c r="O98" s="148">
        <v>3553.8576201200003</v>
      </c>
      <c r="P98" s="151">
        <v>194.69456670664377</v>
      </c>
      <c r="Q98" s="154">
        <v>3537.9835266557207</v>
      </c>
      <c r="T98">
        <v>-9.8312695915415809</v>
      </c>
      <c r="U98">
        <v>-2.0185645889696402</v>
      </c>
      <c r="V98">
        <v>10.435098502812767</v>
      </c>
      <c r="W98">
        <v>11.040173585500845</v>
      </c>
      <c r="X98">
        <v>5.1982368541449429</v>
      </c>
      <c r="Z98">
        <v>0.54567990922414755</v>
      </c>
    </row>
    <row r="99" spans="1:26" x14ac:dyDescent="0.55000000000000004">
      <c r="A99" s="81">
        <v>39508</v>
      </c>
      <c r="B99" s="139">
        <v>840.94192201999999</v>
      </c>
      <c r="C99" s="74">
        <v>6.43</v>
      </c>
      <c r="D99" s="74">
        <v>1.8445079774970025E-2</v>
      </c>
      <c r="E99" s="146">
        <v>31.675660409999999</v>
      </c>
      <c r="F99" s="75">
        <v>6.43</v>
      </c>
      <c r="G99" s="75">
        <v>1.8445079774970025E-2</v>
      </c>
      <c r="H99" s="135">
        <v>739.5151414500001</v>
      </c>
      <c r="I99" s="74">
        <v>7.9</v>
      </c>
      <c r="J99" s="74">
        <v>4.8879461403670511E-3</v>
      </c>
      <c r="K99" s="146">
        <v>697.90150100000005</v>
      </c>
      <c r="L99" s="75">
        <v>7.4</v>
      </c>
      <c r="M99" s="75">
        <v>9.4992160841095574E-3</v>
      </c>
      <c r="N99" s="27">
        <v>39508</v>
      </c>
      <c r="O99" s="148">
        <v>3541.2576663500004</v>
      </c>
      <c r="P99" s="151">
        <v>191.94762503511595</v>
      </c>
      <c r="Q99" s="154">
        <v>3488.0661892233247</v>
      </c>
      <c r="T99">
        <v>-15.676828538341137</v>
      </c>
      <c r="U99">
        <v>-4.1725263071559882</v>
      </c>
      <c r="V99">
        <v>7.9262472128321271</v>
      </c>
      <c r="W99">
        <v>9.8727548526982289</v>
      </c>
      <c r="X99">
        <v>5.2470874666288116</v>
      </c>
      <c r="Z99">
        <v>0.54156430431560099</v>
      </c>
    </row>
    <row r="100" spans="1:26" x14ac:dyDescent="0.55000000000000004">
      <c r="A100" s="81">
        <v>39539</v>
      </c>
      <c r="B100" s="139">
        <v>859.44608273000006</v>
      </c>
      <c r="C100" s="74">
        <v>6.44</v>
      </c>
      <c r="D100" s="74">
        <v>1.8714852032820122E-2</v>
      </c>
      <c r="E100" s="146">
        <v>32.213241109999998</v>
      </c>
      <c r="F100" s="75">
        <v>6.44</v>
      </c>
      <c r="G100" s="75">
        <v>1.8714852032820122E-2</v>
      </c>
      <c r="H100" s="135">
        <v>754.50526427</v>
      </c>
      <c r="I100" s="74">
        <v>7.97</v>
      </c>
      <c r="J100" s="74">
        <v>4.6095694662118478E-3</v>
      </c>
      <c r="K100" s="146">
        <v>690.82477200000005</v>
      </c>
      <c r="L100" s="75">
        <v>7.34</v>
      </c>
      <c r="M100" s="75">
        <v>1.0417626993638785E-2</v>
      </c>
      <c r="N100" s="27">
        <v>39539</v>
      </c>
      <c r="O100" s="148">
        <v>3568.5639803399999</v>
      </c>
      <c r="P100" s="151">
        <v>192.84217109689862</v>
      </c>
      <c r="Q100" s="154">
        <v>3504.3218520492446</v>
      </c>
      <c r="T100">
        <v>5.7380341931728696</v>
      </c>
      <c r="U100">
        <v>9.6557774278161581</v>
      </c>
      <c r="V100">
        <v>10.340126941868455</v>
      </c>
      <c r="W100">
        <v>11.893568787254516</v>
      </c>
      <c r="X100">
        <v>5.2514647906002363</v>
      </c>
      <c r="Z100">
        <v>0.54908565726783076</v>
      </c>
    </row>
    <row r="101" spans="1:26" x14ac:dyDescent="0.55000000000000004">
      <c r="A101" s="81">
        <v>39569</v>
      </c>
      <c r="B101" s="139">
        <v>847.65171330999999</v>
      </c>
      <c r="C101" s="74">
        <v>6.48</v>
      </c>
      <c r="D101" s="74">
        <v>1.798395278059577E-2</v>
      </c>
      <c r="E101" s="146">
        <v>32.694595039999996</v>
      </c>
      <c r="F101" s="75">
        <v>6.48</v>
      </c>
      <c r="G101" s="75">
        <v>1.798395278059577E-2</v>
      </c>
      <c r="H101" s="135">
        <v>767.7024292000001</v>
      </c>
      <c r="I101" s="74">
        <v>7.91</v>
      </c>
      <c r="J101" s="74">
        <v>4.7957207414922026E-3</v>
      </c>
      <c r="K101" s="146">
        <v>761.62585000000001</v>
      </c>
      <c r="L101" s="75">
        <v>7.32</v>
      </c>
      <c r="M101" s="75">
        <v>1.023701927510836E-2</v>
      </c>
      <c r="N101" s="27">
        <v>39569</v>
      </c>
      <c r="O101" s="148">
        <v>3645.1587924199998</v>
      </c>
      <c r="P101" s="151">
        <v>194.96238865003733</v>
      </c>
      <c r="Q101" s="154">
        <v>3542.8503785655162</v>
      </c>
      <c r="T101">
        <v>14.021276247059866</v>
      </c>
      <c r="U101">
        <v>29.025506799362468</v>
      </c>
      <c r="V101">
        <v>10.703394406953315</v>
      </c>
      <c r="W101">
        <v>12.945329379961379</v>
      </c>
      <c r="X101">
        <v>5.2721891980545781</v>
      </c>
      <c r="Z101">
        <v>0.54450549030001949</v>
      </c>
    </row>
    <row r="102" spans="1:26" x14ac:dyDescent="0.55000000000000004">
      <c r="A102" s="81">
        <v>39600</v>
      </c>
      <c r="B102" s="139">
        <v>864.67758211</v>
      </c>
      <c r="C102" s="74">
        <v>6.54</v>
      </c>
      <c r="D102" s="74">
        <v>1.8064516129032256E-2</v>
      </c>
      <c r="E102" s="146">
        <v>33.018860269999998</v>
      </c>
      <c r="F102" s="75">
        <v>6.54</v>
      </c>
      <c r="G102" s="75">
        <v>1.8064516129032256E-2</v>
      </c>
      <c r="H102" s="135">
        <v>761.22304587999997</v>
      </c>
      <c r="I102" s="74">
        <v>7.92</v>
      </c>
      <c r="J102" s="74">
        <v>5.3456221198156691E-3</v>
      </c>
      <c r="K102" s="146">
        <v>747.92574200000001</v>
      </c>
      <c r="L102" s="75">
        <v>7.45</v>
      </c>
      <c r="M102" s="75">
        <v>9.6774193548387084E-3</v>
      </c>
      <c r="N102" s="27">
        <v>39600</v>
      </c>
      <c r="O102" s="148">
        <v>3649.33225717</v>
      </c>
      <c r="P102" s="151">
        <v>195.2308796813515</v>
      </c>
      <c r="Q102" s="154">
        <v>3547.7293891199083</v>
      </c>
      <c r="T102">
        <v>1.6651459292457593</v>
      </c>
      <c r="U102">
        <v>1.3826051760569946</v>
      </c>
      <c r="V102">
        <v>7.7349530746366746</v>
      </c>
      <c r="W102">
        <v>11.370947974651102</v>
      </c>
      <c r="X102">
        <v>5.322073862648188</v>
      </c>
      <c r="Z102">
        <v>0.54749348497104666</v>
      </c>
    </row>
    <row r="103" spans="1:26" x14ac:dyDescent="0.55000000000000004">
      <c r="A103" s="81">
        <v>39630</v>
      </c>
      <c r="B103" s="139">
        <v>887.81391040999995</v>
      </c>
      <c r="C103" s="74">
        <v>6.7</v>
      </c>
      <c r="D103" s="74">
        <v>1.9391600036761329E-2</v>
      </c>
      <c r="E103" s="146">
        <v>33.916284789999999</v>
      </c>
      <c r="F103" s="75">
        <v>6.7</v>
      </c>
      <c r="G103" s="75">
        <v>1.9391600036761329E-2</v>
      </c>
      <c r="H103" s="135">
        <v>752.07454974000007</v>
      </c>
      <c r="I103" s="74">
        <v>8.3000000000000007</v>
      </c>
      <c r="J103" s="74">
        <v>4.6870692031982337E-3</v>
      </c>
      <c r="K103" s="146">
        <v>758.68599200000006</v>
      </c>
      <c r="L103" s="75">
        <v>7.79</v>
      </c>
      <c r="M103" s="75">
        <v>9.3741384063964744E-3</v>
      </c>
      <c r="N103" s="27">
        <v>39630</v>
      </c>
      <c r="O103" s="148">
        <v>3665.2620014100007</v>
      </c>
      <c r="P103" s="151">
        <v>195.65119073440761</v>
      </c>
      <c r="Q103" s="154">
        <v>3555.367268321872</v>
      </c>
      <c r="T103">
        <v>2.614281965063614</v>
      </c>
      <c r="U103">
        <v>5.3657401313155439</v>
      </c>
      <c r="V103">
        <v>9.0277286489151898</v>
      </c>
      <c r="W103">
        <v>12.196588814337161</v>
      </c>
      <c r="X103">
        <v>5.5438317517618216</v>
      </c>
      <c r="Z103">
        <v>0.56233131790464896</v>
      </c>
    </row>
    <row r="104" spans="1:26" x14ac:dyDescent="0.55000000000000004">
      <c r="A104" s="81">
        <v>39661</v>
      </c>
      <c r="B104" s="139">
        <v>876.14650650999999</v>
      </c>
      <c r="C104" s="74">
        <v>6.91</v>
      </c>
      <c r="D104" s="74">
        <v>1.9803795727514444E-2</v>
      </c>
      <c r="E104" s="146">
        <v>33.996548959999998</v>
      </c>
      <c r="F104" s="75">
        <v>6.91</v>
      </c>
      <c r="G104" s="75">
        <v>1.9803795727514444E-2</v>
      </c>
      <c r="H104" s="135">
        <v>751.46773611000003</v>
      </c>
      <c r="I104" s="74">
        <v>8.57</v>
      </c>
      <c r="J104" s="74">
        <v>4.5842119739616764E-3</v>
      </c>
      <c r="K104" s="146">
        <v>727.95223599999997</v>
      </c>
      <c r="L104" s="75">
        <v>8.0399999999999991</v>
      </c>
      <c r="M104" s="75">
        <v>9.4434766663610628E-3</v>
      </c>
      <c r="N104" s="27">
        <v>39661</v>
      </c>
      <c r="O104" s="148">
        <v>3625.4513819599997</v>
      </c>
      <c r="P104" s="151">
        <v>195.18071820705114</v>
      </c>
      <c r="Q104" s="154">
        <v>3546.817856390725</v>
      </c>
      <c r="T104">
        <v>-2.847720148019206</v>
      </c>
      <c r="U104">
        <v>-12.282805544362208</v>
      </c>
      <c r="V104">
        <v>7.212547043126083</v>
      </c>
      <c r="W104">
        <v>8.7684625687536766</v>
      </c>
      <c r="X104">
        <v>5.7096271702669146</v>
      </c>
      <c r="Z104">
        <v>0.57227836171814983</v>
      </c>
    </row>
    <row r="105" spans="1:26" x14ac:dyDescent="0.55000000000000004">
      <c r="A105" s="81">
        <v>39692</v>
      </c>
      <c r="B105" s="139">
        <v>889.47400763999997</v>
      </c>
      <c r="C105" s="74">
        <v>7.05</v>
      </c>
      <c r="D105" s="74">
        <v>1.9778408570643721E-2</v>
      </c>
      <c r="E105" s="146">
        <v>34.128776369999997</v>
      </c>
      <c r="F105" s="75">
        <v>7.05</v>
      </c>
      <c r="G105" s="75">
        <v>1.9778408570643721E-2</v>
      </c>
      <c r="H105" s="135">
        <v>760.66072201999998</v>
      </c>
      <c r="I105" s="74">
        <v>8.7100000000000009</v>
      </c>
      <c r="J105" s="74">
        <v>4.5783353172786367E-3</v>
      </c>
      <c r="K105" s="146">
        <v>727.96792600000003</v>
      </c>
      <c r="L105" s="75">
        <v>8.19</v>
      </c>
      <c r="M105" s="75">
        <v>9.3398040472484328E-3</v>
      </c>
      <c r="N105" s="27">
        <v>39692</v>
      </c>
      <c r="O105" s="148">
        <v>3652.2760060600003</v>
      </c>
      <c r="P105" s="151">
        <v>195.54639068926664</v>
      </c>
      <c r="Q105" s="154">
        <v>3553.4628452063557</v>
      </c>
      <c r="T105">
        <v>2.2715201265198104</v>
      </c>
      <c r="U105">
        <v>9.2491472178138689</v>
      </c>
      <c r="V105">
        <v>6.3047084872686732</v>
      </c>
      <c r="W105">
        <v>9.2264037040850511</v>
      </c>
      <c r="X105">
        <v>5.8697154975765375</v>
      </c>
      <c r="Z105">
        <v>0.57126134401396989</v>
      </c>
    </row>
    <row r="106" spans="1:26" x14ac:dyDescent="0.55000000000000004">
      <c r="A106" s="81">
        <v>39722</v>
      </c>
      <c r="B106" s="139">
        <v>1039.4169674299999</v>
      </c>
      <c r="C106" s="74">
        <v>7.14</v>
      </c>
      <c r="D106" s="74">
        <v>2.7591214376474858E-2</v>
      </c>
      <c r="E106" s="146">
        <v>34.397322170000002</v>
      </c>
      <c r="F106" s="75">
        <v>7.14</v>
      </c>
      <c r="G106" s="75">
        <v>2.7591214376474858E-2</v>
      </c>
      <c r="H106" s="135">
        <v>705.96989522000001</v>
      </c>
      <c r="I106" s="74">
        <v>9.68</v>
      </c>
      <c r="J106" s="74">
        <v>4.5380286803412594E-3</v>
      </c>
      <c r="K106" s="146">
        <v>712.75104199999998</v>
      </c>
      <c r="L106" s="75">
        <v>7.71</v>
      </c>
      <c r="M106" s="75">
        <v>2.2417861680885821E-2</v>
      </c>
      <c r="N106" s="27">
        <v>39722</v>
      </c>
      <c r="O106" s="148">
        <v>3773.2338452700001</v>
      </c>
      <c r="P106" s="151">
        <v>205.49736268537993</v>
      </c>
      <c r="Q106" s="154">
        <v>3734.2915945237846</v>
      </c>
      <c r="T106">
        <v>81.416748551768663</v>
      </c>
      <c r="U106">
        <v>47.843274885664641</v>
      </c>
      <c r="V106">
        <v>12.022498936634562</v>
      </c>
      <c r="W106">
        <v>11.474741865505678</v>
      </c>
      <c r="X106">
        <v>5.9036704703557161</v>
      </c>
      <c r="Z106">
        <v>0.71264930317232345</v>
      </c>
    </row>
    <row r="107" spans="1:26" x14ac:dyDescent="0.55000000000000004">
      <c r="A107" s="81">
        <v>39753</v>
      </c>
      <c r="B107" s="139">
        <v>1042.2709082599999</v>
      </c>
      <c r="C107" s="74">
        <v>7.17</v>
      </c>
      <c r="D107" s="74">
        <v>3.86616433440976E-2</v>
      </c>
      <c r="E107" s="146">
        <v>34.579537950000002</v>
      </c>
      <c r="F107" s="75">
        <v>7.17</v>
      </c>
      <c r="G107" s="75">
        <v>3.86616433440976E-2</v>
      </c>
      <c r="H107" s="135">
        <v>668.53900536000003</v>
      </c>
      <c r="I107" s="74">
        <v>10.98</v>
      </c>
      <c r="J107" s="74">
        <v>4.4851094366702548E-3</v>
      </c>
      <c r="K107" s="146">
        <v>722.66126299999996</v>
      </c>
      <c r="L107" s="75">
        <v>7.85</v>
      </c>
      <c r="M107" s="75">
        <v>3.2561894510226057E-2</v>
      </c>
      <c r="N107" s="27">
        <v>39753</v>
      </c>
      <c r="O107" s="148">
        <v>3805.0391765499999</v>
      </c>
      <c r="P107" s="151">
        <v>211.45003480400166</v>
      </c>
      <c r="Q107" s="154">
        <v>3842.463364550626</v>
      </c>
      <c r="T107">
        <v>40.869865670086327</v>
      </c>
      <c r="U107">
        <v>10.597404569343594</v>
      </c>
      <c r="V107">
        <v>11.621322705298009</v>
      </c>
      <c r="W107">
        <v>10.495565536837503</v>
      </c>
      <c r="X107">
        <v>6.0255482517770771</v>
      </c>
      <c r="Z107">
        <v>0.88045165836762784</v>
      </c>
    </row>
    <row r="108" spans="1:26" x14ac:dyDescent="0.55000000000000004">
      <c r="A108" s="81">
        <v>39783</v>
      </c>
      <c r="B108" s="139">
        <v>1080.25334176</v>
      </c>
      <c r="C108" s="74">
        <v>7.2</v>
      </c>
      <c r="D108" s="74">
        <v>3.5884521989387533E-2</v>
      </c>
      <c r="E108" s="146">
        <v>34.538127899999999</v>
      </c>
      <c r="F108" s="75">
        <v>7.2</v>
      </c>
      <c r="G108" s="75">
        <v>3.5884521989387533E-2</v>
      </c>
      <c r="H108" s="135">
        <v>649.96020979999992</v>
      </c>
      <c r="I108" s="74">
        <v>10.69</v>
      </c>
      <c r="J108" s="74">
        <v>4.496807266840543E-3</v>
      </c>
      <c r="K108" s="146">
        <v>724.910841</v>
      </c>
      <c r="L108" s="75">
        <v>8.15</v>
      </c>
      <c r="M108" s="75">
        <v>2.7340588182390494E-2</v>
      </c>
      <c r="N108" s="27">
        <v>39783</v>
      </c>
      <c r="O108" s="148">
        <v>3972.3907521900001</v>
      </c>
      <c r="P108" s="151">
        <v>228.44680832151681</v>
      </c>
      <c r="Q108" s="154">
        <v>4151.3281969312548</v>
      </c>
      <c r="T108">
        <v>152.8878744647852</v>
      </c>
      <c r="U108">
        <v>67.615414261240019</v>
      </c>
      <c r="V108">
        <v>11.207370775860781</v>
      </c>
      <c r="W108">
        <v>10.979442883171586</v>
      </c>
      <c r="X108">
        <v>5.8539731363540035</v>
      </c>
      <c r="Z108">
        <v>0.83448617186260154</v>
      </c>
    </row>
    <row r="109" spans="1:26" x14ac:dyDescent="0.55000000000000004">
      <c r="A109" s="81">
        <v>39814</v>
      </c>
      <c r="B109" s="139">
        <v>1078.0889904100002</v>
      </c>
      <c r="C109" s="74">
        <v>7.01</v>
      </c>
      <c r="D109" s="74">
        <v>3.5598413842826249E-2</v>
      </c>
      <c r="E109" s="146">
        <v>34.904939049999996</v>
      </c>
      <c r="F109" s="75">
        <v>7.01</v>
      </c>
      <c r="G109" s="75">
        <v>3.5598413842826249E-2</v>
      </c>
      <c r="H109" s="135">
        <v>674.05407479999997</v>
      </c>
      <c r="I109" s="74">
        <v>10.46</v>
      </c>
      <c r="J109" s="74">
        <v>4.5061283345349673E-3</v>
      </c>
      <c r="K109" s="146">
        <v>780.18124999999998</v>
      </c>
      <c r="L109" s="75">
        <v>7.9</v>
      </c>
      <c r="M109" s="75">
        <v>2.7577505407354003E-2</v>
      </c>
      <c r="N109" s="27">
        <v>39814</v>
      </c>
      <c r="O109" s="148">
        <v>3983.4779958700001</v>
      </c>
      <c r="P109" s="151">
        <v>223.81324332256457</v>
      </c>
      <c r="Q109" s="154">
        <v>4067.1271998860593</v>
      </c>
      <c r="T109">
        <v>-21.799733890294782</v>
      </c>
      <c r="U109">
        <v>3.4011870004017286</v>
      </c>
      <c r="V109">
        <v>13.075600554441813</v>
      </c>
      <c r="W109">
        <v>11.24222922894802</v>
      </c>
      <c r="X109">
        <v>5.82979996561511</v>
      </c>
      <c r="Z109">
        <v>0.82289513165020434</v>
      </c>
    </row>
    <row r="110" spans="1:26" x14ac:dyDescent="0.55000000000000004">
      <c r="A110" s="81">
        <v>39845</v>
      </c>
      <c r="B110" s="139">
        <v>1034.62454222</v>
      </c>
      <c r="C110" s="74">
        <v>6.69</v>
      </c>
      <c r="D110" s="74">
        <v>3.2202467343976776E-2</v>
      </c>
      <c r="E110" s="146">
        <v>35.073914889999998</v>
      </c>
      <c r="F110" s="75">
        <v>6.69</v>
      </c>
      <c r="G110" s="75">
        <v>3.2202467343976776E-2</v>
      </c>
      <c r="H110" s="135">
        <v>676.11553498000001</v>
      </c>
      <c r="I110" s="74">
        <v>9.74</v>
      </c>
      <c r="J110" s="74">
        <v>4.5355587808417995E-3</v>
      </c>
      <c r="K110" s="146">
        <v>820.66968499999996</v>
      </c>
      <c r="L110" s="75">
        <v>7.6</v>
      </c>
      <c r="M110" s="75">
        <v>2.3947750362844709E-2</v>
      </c>
      <c r="N110" s="27">
        <v>39845</v>
      </c>
      <c r="O110" s="148">
        <v>3987.2324812200004</v>
      </c>
      <c r="P110" s="151">
        <v>223.4313721508303</v>
      </c>
      <c r="Q110" s="154">
        <v>4060.1878489953069</v>
      </c>
      <c r="T110">
        <v>-2.028340818761043</v>
      </c>
      <c r="U110">
        <v>1.1368987323386204</v>
      </c>
      <c r="V110">
        <v>13.767230115965035</v>
      </c>
      <c r="W110">
        <v>11.506370944951172</v>
      </c>
      <c r="X110">
        <v>5.5463407833326563</v>
      </c>
      <c r="Z110">
        <v>0.75980081625660068</v>
      </c>
    </row>
    <row r="111" spans="1:26" x14ac:dyDescent="0.55000000000000004">
      <c r="A111" s="81">
        <v>39873</v>
      </c>
      <c r="B111" s="139">
        <v>1092.3098015399999</v>
      </c>
      <c r="C111" s="74">
        <v>6.4</v>
      </c>
      <c r="D111" s="74">
        <v>3.1406463359126079E-2</v>
      </c>
      <c r="E111" s="146">
        <v>34.833588970000001</v>
      </c>
      <c r="F111" s="75">
        <v>6.4</v>
      </c>
      <c r="G111" s="75">
        <v>3.1406463359126079E-2</v>
      </c>
      <c r="H111" s="135">
        <v>691.56290307000006</v>
      </c>
      <c r="I111" s="74">
        <v>9.35</v>
      </c>
      <c r="J111" s="74">
        <v>4.5516613563950847E-3</v>
      </c>
      <c r="K111" s="146">
        <v>752.38712399999997</v>
      </c>
      <c r="L111" s="75">
        <v>7.17</v>
      </c>
      <c r="M111" s="75">
        <v>2.4396904870277649E-2</v>
      </c>
      <c r="N111" s="27">
        <v>39873</v>
      </c>
      <c r="O111" s="148">
        <v>3974.3763801700002</v>
      </c>
      <c r="P111" s="151">
        <v>221.90885478221651</v>
      </c>
      <c r="Q111" s="154">
        <v>4032.5207113842239</v>
      </c>
      <c r="T111">
        <v>-7.8774917924539389</v>
      </c>
      <c r="U111">
        <v>-3.8012973576863951</v>
      </c>
      <c r="V111">
        <v>14.504418498431626</v>
      </c>
      <c r="W111">
        <v>11.538591327524905</v>
      </c>
      <c r="X111">
        <v>5.3452269858077148</v>
      </c>
      <c r="Z111">
        <v>0.73445841730291328</v>
      </c>
    </row>
    <row r="112" spans="1:26" x14ac:dyDescent="0.55000000000000004">
      <c r="A112" s="81">
        <v>39904</v>
      </c>
      <c r="B112" s="139">
        <v>1051.35750192</v>
      </c>
      <c r="C112" s="74">
        <v>5.85</v>
      </c>
      <c r="D112" s="74">
        <v>3.0766413332112452E-2</v>
      </c>
      <c r="E112" s="146">
        <v>34.856653649999998</v>
      </c>
      <c r="F112" s="75">
        <v>5.85</v>
      </c>
      <c r="G112" s="75">
        <v>3.0766413332112452E-2</v>
      </c>
      <c r="H112" s="135">
        <v>721.27778488000001</v>
      </c>
      <c r="I112" s="74">
        <v>8.7100000000000009</v>
      </c>
      <c r="J112" s="74">
        <v>4.5783353172786367E-3</v>
      </c>
      <c r="K112" s="146">
        <v>767.58758999999998</v>
      </c>
      <c r="L112" s="75">
        <v>6.34</v>
      </c>
      <c r="M112" s="75">
        <v>2.6279644721179385E-2</v>
      </c>
      <c r="N112" s="27">
        <v>39904</v>
      </c>
      <c r="O112" s="148">
        <v>3969.8892460400007</v>
      </c>
      <c r="P112" s="151">
        <v>220.4551951636947</v>
      </c>
      <c r="Q112" s="154">
        <v>4006.1048546364382</v>
      </c>
      <c r="T112">
        <v>-7.5837234621683791</v>
      </c>
      <c r="U112">
        <v>-1.3464377942853822</v>
      </c>
      <c r="V112">
        <v>13.382238968887705</v>
      </c>
      <c r="W112">
        <v>10.65749281216295</v>
      </c>
      <c r="X112">
        <v>4.8663466625370626</v>
      </c>
      <c r="Z112">
        <v>0.7162271888371502</v>
      </c>
    </row>
    <row r="113" spans="1:26" x14ac:dyDescent="0.55000000000000004">
      <c r="A113" s="81">
        <v>39934</v>
      </c>
      <c r="B113" s="139">
        <v>1033.5312112300001</v>
      </c>
      <c r="C113" s="74">
        <v>5.18</v>
      </c>
      <c r="D113" s="74">
        <v>2.0579197318186051E-2</v>
      </c>
      <c r="E113" s="146">
        <v>34.931793810000002</v>
      </c>
      <c r="F113" s="75">
        <v>5.18</v>
      </c>
      <c r="G113" s="75">
        <v>2.0579197318186051E-2</v>
      </c>
      <c r="H113" s="135">
        <v>737.71540821999997</v>
      </c>
      <c r="I113" s="74">
        <v>6.89</v>
      </c>
      <c r="J113" s="74">
        <v>4.6559269950647176E-3</v>
      </c>
      <c r="K113" s="146">
        <v>717.88437599999997</v>
      </c>
      <c r="L113" s="75">
        <v>5.53</v>
      </c>
      <c r="M113" s="75">
        <v>1.7320048421640744E-2</v>
      </c>
      <c r="N113" s="27">
        <v>39934</v>
      </c>
      <c r="O113" s="148">
        <v>3929.5654129</v>
      </c>
      <c r="P113" s="151">
        <v>219.33067811120796</v>
      </c>
      <c r="Q113" s="154">
        <v>3985.670166219395</v>
      </c>
      <c r="T113">
        <v>-5.9522253566569923</v>
      </c>
      <c r="U113">
        <v>-11.530498161187397</v>
      </c>
      <c r="V113">
        <v>11.777387546548201</v>
      </c>
      <c r="W113">
        <v>7.5128908845597309</v>
      </c>
      <c r="X113">
        <v>4.1221094176613331</v>
      </c>
      <c r="Z113">
        <v>0.54519116034702586</v>
      </c>
    </row>
    <row r="114" spans="1:26" x14ac:dyDescent="0.55000000000000004">
      <c r="A114" s="81">
        <v>39965</v>
      </c>
      <c r="B114" s="139">
        <v>1038.9312847200001</v>
      </c>
      <c r="C114" s="74">
        <v>4.6900000000000004</v>
      </c>
      <c r="D114" s="74">
        <v>1.8929809764783055E-2</v>
      </c>
      <c r="E114" s="146">
        <v>34.645112479999995</v>
      </c>
      <c r="F114" s="75">
        <v>4.6900000000000004</v>
      </c>
      <c r="G114" s="75">
        <v>1.8929809764783055E-2</v>
      </c>
      <c r="H114" s="135">
        <v>749.01156420000007</v>
      </c>
      <c r="I114" s="74">
        <v>6.21</v>
      </c>
      <c r="J114" s="74">
        <v>4.6855964764314501E-3</v>
      </c>
      <c r="K114" s="146">
        <v>736.06900199999995</v>
      </c>
      <c r="L114" s="75">
        <v>5.03</v>
      </c>
      <c r="M114" s="75">
        <v>1.5743604160809669E-2</v>
      </c>
      <c r="N114" s="27">
        <v>39965</v>
      </c>
      <c r="O114" s="148">
        <v>3970.8121645900001</v>
      </c>
      <c r="P114" s="151">
        <v>220.38194201454542</v>
      </c>
      <c r="Q114" s="154">
        <v>4004.7737007200772</v>
      </c>
      <c r="T114">
        <v>5.9057385110737881</v>
      </c>
      <c r="U114">
        <v>13.349041768769077</v>
      </c>
      <c r="V114">
        <v>12.117928458235649</v>
      </c>
      <c r="W114">
        <v>8.4426441622719395</v>
      </c>
      <c r="X114">
        <v>3.7461793083180019</v>
      </c>
      <c r="Z114">
        <v>0.50043784321220564</v>
      </c>
    </row>
    <row r="115" spans="1:26" x14ac:dyDescent="0.55000000000000004">
      <c r="A115" s="81">
        <v>39995</v>
      </c>
      <c r="B115" s="139">
        <v>999.96553086000006</v>
      </c>
      <c r="C115" s="74">
        <v>4.32</v>
      </c>
      <c r="D115" s="74">
        <v>1.7517423243548685E-2</v>
      </c>
      <c r="E115" s="146">
        <v>35.115173590000005</v>
      </c>
      <c r="F115" s="75">
        <v>4.32</v>
      </c>
      <c r="G115" s="75">
        <v>1.7517423243548685E-2</v>
      </c>
      <c r="H115" s="135">
        <v>757.07532800000001</v>
      </c>
      <c r="I115" s="74">
        <v>5.68</v>
      </c>
      <c r="J115" s="74">
        <v>4.7089847428894325E-3</v>
      </c>
      <c r="K115" s="146">
        <v>783.43794200000002</v>
      </c>
      <c r="L115" s="75">
        <v>4.62</v>
      </c>
      <c r="M115" s="75">
        <v>1.4692032397815026E-2</v>
      </c>
      <c r="N115" s="27">
        <v>39995</v>
      </c>
      <c r="O115" s="148">
        <v>3991.6462905999997</v>
      </c>
      <c r="P115" s="151">
        <v>221.13217923407237</v>
      </c>
      <c r="Q115" s="154">
        <v>4018.4069878151913</v>
      </c>
      <c r="T115">
        <v>4.1624727460300326</v>
      </c>
      <c r="U115">
        <v>6.4810882946891191</v>
      </c>
      <c r="V115">
        <v>12.242718412996645</v>
      </c>
      <c r="W115">
        <v>8.5303929756687324</v>
      </c>
      <c r="X115">
        <v>3.4377018311234551</v>
      </c>
      <c r="Z115">
        <v>0.46619977248187755</v>
      </c>
    </row>
    <row r="116" spans="1:26" x14ac:dyDescent="0.55000000000000004">
      <c r="A116" s="81">
        <v>40026</v>
      </c>
      <c r="B116" s="139">
        <v>983.16022092999992</v>
      </c>
      <c r="C116" s="74">
        <v>4.13</v>
      </c>
      <c r="D116" s="74">
        <v>1.9583843329253368E-2</v>
      </c>
      <c r="E116" s="146">
        <v>35.593215499999999</v>
      </c>
      <c r="F116" s="75">
        <v>4.13</v>
      </c>
      <c r="G116" s="75">
        <v>1.9583843329253368E-2</v>
      </c>
      <c r="H116" s="135">
        <v>747.64099188</v>
      </c>
      <c r="I116" s="74">
        <v>5.71</v>
      </c>
      <c r="J116" s="74">
        <v>4.7076546464551363E-3</v>
      </c>
      <c r="K116" s="146">
        <v>721.45268799999997</v>
      </c>
      <c r="L116" s="75">
        <v>4.45</v>
      </c>
      <c r="M116" s="75">
        <v>1.6570944355522078E-2</v>
      </c>
      <c r="N116" s="27">
        <v>40026</v>
      </c>
      <c r="O116" s="148">
        <v>3894.4633027399996</v>
      </c>
      <c r="P116" s="151">
        <v>216.6018285708428</v>
      </c>
      <c r="Q116" s="154">
        <v>3936.0815984239671</v>
      </c>
      <c r="T116">
        <v>-21.995066047461385</v>
      </c>
      <c r="U116">
        <v>-25.604479751964181</v>
      </c>
      <c r="V116">
        <v>10.41348872636112</v>
      </c>
      <c r="W116">
        <v>7.1577078774851088</v>
      </c>
      <c r="X116">
        <v>3.3595235838965527</v>
      </c>
      <c r="Z116">
        <v>0.48254468953629415</v>
      </c>
    </row>
    <row r="117" spans="1:26" x14ac:dyDescent="0.55000000000000004">
      <c r="A117" s="81">
        <v>40057</v>
      </c>
      <c r="B117" s="139">
        <v>1001.73120469</v>
      </c>
      <c r="C117" s="74">
        <v>4.1100000000000003</v>
      </c>
      <c r="D117" s="74">
        <v>1.9864432310299374E-2</v>
      </c>
      <c r="E117" s="146">
        <v>56.13899095</v>
      </c>
      <c r="F117" s="75">
        <v>4.1100000000000003</v>
      </c>
      <c r="G117" s="75">
        <v>1.9864432310299374E-2</v>
      </c>
      <c r="H117" s="135">
        <v>760.16106749999994</v>
      </c>
      <c r="I117" s="74">
        <v>5.72</v>
      </c>
      <c r="J117" s="74">
        <v>4.7072114479382414E-3</v>
      </c>
      <c r="K117" s="146">
        <v>686.11319500000002</v>
      </c>
      <c r="L117" s="75">
        <v>4.45</v>
      </c>
      <c r="M117" s="75">
        <v>1.6663528525701372E-2</v>
      </c>
      <c r="N117" s="27">
        <v>40057</v>
      </c>
      <c r="O117" s="148">
        <v>3913.0681984399998</v>
      </c>
      <c r="P117" s="151">
        <v>217.23844141593966</v>
      </c>
      <c r="Q117" s="154">
        <v>3947.6501069699902</v>
      </c>
      <c r="T117">
        <v>3.5844860105174847</v>
      </c>
      <c r="U117">
        <v>5.8857735672726674</v>
      </c>
      <c r="V117">
        <v>10.519791485657226</v>
      </c>
      <c r="W117">
        <v>6.897123519657633</v>
      </c>
      <c r="X117">
        <v>3.3690628919787797</v>
      </c>
      <c r="Z117">
        <v>0.48346170408250899</v>
      </c>
    </row>
    <row r="118" spans="1:26" x14ac:dyDescent="0.55000000000000004">
      <c r="A118" s="81">
        <v>40087</v>
      </c>
      <c r="B118" s="139">
        <v>989.4764223200001</v>
      </c>
      <c r="C118" s="74">
        <v>4.12</v>
      </c>
      <c r="D118" s="74">
        <v>1.717953558618086E-2</v>
      </c>
      <c r="E118" s="146">
        <v>57.752903959999998</v>
      </c>
      <c r="F118" s="75">
        <v>4.12</v>
      </c>
      <c r="G118" s="75">
        <v>1.717953558618086E-2</v>
      </c>
      <c r="H118" s="135">
        <v>760.13902365000001</v>
      </c>
      <c r="I118" s="74">
        <v>5.44</v>
      </c>
      <c r="J118" s="74">
        <v>4.7196526335661695E-3</v>
      </c>
      <c r="K118" s="146">
        <v>704.13015600000006</v>
      </c>
      <c r="L118" s="75">
        <v>4.45</v>
      </c>
      <c r="M118" s="75">
        <v>1.4064564848027188E-2</v>
      </c>
      <c r="N118" s="27">
        <v>40087</v>
      </c>
      <c r="O118" s="148">
        <v>3968.3287951000002</v>
      </c>
      <c r="P118" s="151">
        <v>222.06021957924844</v>
      </c>
      <c r="Q118" s="154">
        <v>4035.2713077027206</v>
      </c>
      <c r="T118">
        <v>30.139471820186635</v>
      </c>
      <c r="U118">
        <v>18.32670637359497</v>
      </c>
      <c r="V118">
        <v>7.7515404247941788</v>
      </c>
      <c r="W118">
        <v>5.041262999332119</v>
      </c>
      <c r="X118">
        <v>3.2978321145076377</v>
      </c>
      <c r="Z118">
        <v>0.44569455091855414</v>
      </c>
    </row>
    <row r="119" spans="1:26" x14ac:dyDescent="0.55000000000000004">
      <c r="A119" s="81">
        <v>40118</v>
      </c>
      <c r="B119" s="139">
        <v>985.93014373000005</v>
      </c>
      <c r="C119" s="74">
        <v>4.13</v>
      </c>
      <c r="D119" s="74">
        <v>1.8104667609618104E-2</v>
      </c>
      <c r="E119" s="146">
        <v>57.958698340000005</v>
      </c>
      <c r="F119" s="75">
        <v>4.13</v>
      </c>
      <c r="G119" s="75">
        <v>1.8104667609618104E-2</v>
      </c>
      <c r="H119" s="135">
        <v>752.59610405000001</v>
      </c>
      <c r="I119" s="74">
        <v>5.55</v>
      </c>
      <c r="J119" s="74">
        <v>4.7147571900047151E-3</v>
      </c>
      <c r="K119" s="146">
        <v>704.46774900000003</v>
      </c>
      <c r="L119" s="75">
        <v>4.5</v>
      </c>
      <c r="M119" s="75">
        <v>1.4615747289014614E-2</v>
      </c>
      <c r="N119" s="27">
        <v>40118</v>
      </c>
      <c r="O119" s="148">
        <v>3982.4328473500004</v>
      </c>
      <c r="P119" s="151">
        <v>224.13598262494364</v>
      </c>
      <c r="Q119" s="154">
        <v>4072.9920083115676</v>
      </c>
      <c r="T119">
        <v>11.812362105587626</v>
      </c>
      <c r="U119">
        <v>4.3493519138595005</v>
      </c>
      <c r="V119">
        <v>5.8264204440050094</v>
      </c>
      <c r="W119">
        <v>4.5566613394838029</v>
      </c>
      <c r="X119">
        <v>3.3244263959340241</v>
      </c>
      <c r="Z119">
        <v>0.45665069157674321</v>
      </c>
    </row>
    <row r="120" spans="1:26" x14ac:dyDescent="0.55000000000000004">
      <c r="A120" s="81">
        <v>40148</v>
      </c>
      <c r="B120" s="139">
        <v>1034.2137207400001</v>
      </c>
      <c r="C120" s="74">
        <v>4.16</v>
      </c>
      <c r="D120" s="74">
        <v>1.5687015687015689E-2</v>
      </c>
      <c r="E120" s="146">
        <v>58.986187969999996</v>
      </c>
      <c r="F120" s="75">
        <v>4.16</v>
      </c>
      <c r="G120" s="75">
        <v>1.5687015687015689E-2</v>
      </c>
      <c r="H120" s="135">
        <v>756.87545840999996</v>
      </c>
      <c r="I120" s="74">
        <v>5.32</v>
      </c>
      <c r="J120" s="74">
        <v>4.7250047250047252E-3</v>
      </c>
      <c r="K120" s="146">
        <v>667.25607300000001</v>
      </c>
      <c r="L120" s="75">
        <v>4.53</v>
      </c>
      <c r="M120" s="75">
        <v>1.2190512190512192E-2</v>
      </c>
      <c r="N120" s="27">
        <v>40148</v>
      </c>
      <c r="O120" s="148">
        <v>4130.7814402599997</v>
      </c>
      <c r="P120" s="151">
        <v>240.71007134905588</v>
      </c>
      <c r="Q120" s="154">
        <v>4374.1758259555072</v>
      </c>
      <c r="T120">
        <v>135.39223796535396</v>
      </c>
      <c r="U120">
        <v>55.097596680059844</v>
      </c>
      <c r="V120">
        <v>5.2289788932938563</v>
      </c>
      <c r="W120">
        <v>3.9098481763010895</v>
      </c>
      <c r="X120">
        <v>3.195882078260194</v>
      </c>
      <c r="Z120">
        <v>0.4255528913187534</v>
      </c>
    </row>
    <row r="121" spans="1:26" x14ac:dyDescent="0.55000000000000004">
      <c r="A121" s="81">
        <v>40179</v>
      </c>
      <c r="B121" s="139">
        <v>985.16551994000008</v>
      </c>
      <c r="C121" s="74">
        <v>4.18</v>
      </c>
      <c r="D121" s="74">
        <v>1.5404971174747187E-2</v>
      </c>
      <c r="E121" s="146">
        <v>59.650792869999997</v>
      </c>
      <c r="F121" s="75">
        <v>4.18</v>
      </c>
      <c r="G121" s="75">
        <v>1.5404971174747187E-2</v>
      </c>
      <c r="H121" s="135">
        <v>769.61627009000006</v>
      </c>
      <c r="I121" s="74">
        <v>5.31</v>
      </c>
      <c r="J121" s="74">
        <v>4.7254512805972966E-3</v>
      </c>
      <c r="K121" s="146">
        <v>719.69289700000002</v>
      </c>
      <c r="L121" s="75">
        <v>4.54</v>
      </c>
      <c r="M121" s="75">
        <v>1.2002646252717131E-2</v>
      </c>
      <c r="N121" s="27">
        <v>40179</v>
      </c>
      <c r="O121" s="148">
        <v>4081.8554900399995</v>
      </c>
      <c r="P121" s="151">
        <v>233.72706168792593</v>
      </c>
      <c r="Q121" s="154">
        <v>4247.280794597079</v>
      </c>
      <c r="T121">
        <v>-29.761237255627158</v>
      </c>
      <c r="U121">
        <v>-13.322794873123033</v>
      </c>
      <c r="V121">
        <v>4.3342062599743159</v>
      </c>
      <c r="W121">
        <v>2.4396356002176489</v>
      </c>
      <c r="X121">
        <v>3.2407412770737434</v>
      </c>
      <c r="Z121">
        <v>0.42406238471081464</v>
      </c>
    </row>
    <row r="122" spans="1:26" x14ac:dyDescent="0.55000000000000004">
      <c r="A122" s="81">
        <v>40210</v>
      </c>
      <c r="B122" s="139">
        <v>995.52422055</v>
      </c>
      <c r="C122" s="74">
        <v>4.17</v>
      </c>
      <c r="D122" s="74">
        <v>1.66147455867082E-2</v>
      </c>
      <c r="E122" s="146">
        <v>60.908459929999999</v>
      </c>
      <c r="F122" s="75">
        <v>4.17</v>
      </c>
      <c r="G122" s="75">
        <v>1.66147455867082E-2</v>
      </c>
      <c r="H122" s="135">
        <v>792.13376249999999</v>
      </c>
      <c r="I122" s="74">
        <v>5.43</v>
      </c>
      <c r="J122" s="74">
        <v>4.7200981780421026E-3</v>
      </c>
      <c r="K122" s="146">
        <v>728.17199200000005</v>
      </c>
      <c r="L122" s="75">
        <v>4.5999999999999996</v>
      </c>
      <c r="M122" s="75">
        <v>1.2555461153591995E-2</v>
      </c>
      <c r="N122" s="27">
        <v>40210</v>
      </c>
      <c r="O122" s="148">
        <v>4094.60804848</v>
      </c>
      <c r="P122" s="151">
        <v>231.44594423653626</v>
      </c>
      <c r="Q122" s="154">
        <v>4205.8284002036407</v>
      </c>
      <c r="T122">
        <v>-11.103040903095362</v>
      </c>
      <c r="U122">
        <v>3.8141435037294169</v>
      </c>
      <c r="V122">
        <v>3.5242036869111537</v>
      </c>
      <c r="W122">
        <v>2.6573621556037708</v>
      </c>
      <c r="X122">
        <v>3.3181079310505006</v>
      </c>
      <c r="Z122">
        <v>0.43621341289577253</v>
      </c>
    </row>
    <row r="123" spans="1:26" x14ac:dyDescent="0.55000000000000004">
      <c r="A123" s="81">
        <v>40238</v>
      </c>
      <c r="B123" s="139">
        <v>1002.677623</v>
      </c>
      <c r="C123" s="74">
        <v>4.1500000000000004</v>
      </c>
      <c r="D123" s="74">
        <v>1.5595463137996216E-2</v>
      </c>
      <c r="E123" s="146">
        <v>60.860193780000003</v>
      </c>
      <c r="F123" s="75">
        <v>4.1500000000000004</v>
      </c>
      <c r="G123" s="75">
        <v>1.5595463137996216E-2</v>
      </c>
      <c r="H123" s="135">
        <v>816.17203208000001</v>
      </c>
      <c r="I123" s="74">
        <v>5.3</v>
      </c>
      <c r="J123" s="74">
        <v>4.725897920604915E-3</v>
      </c>
      <c r="K123" s="146">
        <v>628.36140399999999</v>
      </c>
      <c r="L123" s="75">
        <v>4.5199999999999996</v>
      </c>
      <c r="M123" s="75">
        <v>1.2098298676748585E-2</v>
      </c>
      <c r="N123" s="27">
        <v>40238</v>
      </c>
      <c r="O123" s="148">
        <v>4032.7447218400002</v>
      </c>
      <c r="P123" s="151">
        <v>229.87570180609711</v>
      </c>
      <c r="Q123" s="154">
        <v>4177.2940042740383</v>
      </c>
      <c r="T123">
        <v>-7.8443598527909275</v>
      </c>
      <c r="U123">
        <v>-16.696979602215922</v>
      </c>
      <c r="V123">
        <v>3.5272002386198764</v>
      </c>
      <c r="W123">
        <v>1.4579366244245051</v>
      </c>
      <c r="X123">
        <v>3.24835181927974</v>
      </c>
      <c r="Z123">
        <v>0.42309977034758245</v>
      </c>
    </row>
    <row r="124" spans="1:26" x14ac:dyDescent="0.55000000000000004">
      <c r="A124" s="81">
        <v>40269</v>
      </c>
      <c r="B124" s="139">
        <v>954.76894951999998</v>
      </c>
      <c r="C124" s="74">
        <v>4.13</v>
      </c>
      <c r="D124" s="74">
        <v>1.7456123796942825E-2</v>
      </c>
      <c r="E124" s="146">
        <v>61.092983109999999</v>
      </c>
      <c r="F124" s="75">
        <v>4.13</v>
      </c>
      <c r="G124" s="75">
        <v>1.7456123796942825E-2</v>
      </c>
      <c r="H124" s="135">
        <v>834.81184833000009</v>
      </c>
      <c r="I124" s="74">
        <v>5.48</v>
      </c>
      <c r="J124" s="74">
        <v>4.717871296471032E-3</v>
      </c>
      <c r="K124" s="146">
        <v>665.02092200000004</v>
      </c>
      <c r="L124" s="75">
        <v>4.55</v>
      </c>
      <c r="M124" s="75">
        <v>1.3493111907907158E-2</v>
      </c>
      <c r="N124" s="27">
        <v>40269</v>
      </c>
      <c r="O124" s="148">
        <v>4019.68481479</v>
      </c>
      <c r="P124" s="151">
        <v>227.07383975627459</v>
      </c>
      <c r="Q124" s="154">
        <v>4126.3786554591434</v>
      </c>
      <c r="T124">
        <v>-13.684572041296317</v>
      </c>
      <c r="U124">
        <v>-3.8176825303232853</v>
      </c>
      <c r="V124">
        <v>2.9580772154396584</v>
      </c>
      <c r="W124">
        <v>1.246529868902968</v>
      </c>
      <c r="X124">
        <v>3.3269130325335845</v>
      </c>
      <c r="Z124">
        <v>0.44315174980498068</v>
      </c>
    </row>
    <row r="125" spans="1:26" x14ac:dyDescent="0.55000000000000004">
      <c r="A125" s="81">
        <v>40299</v>
      </c>
      <c r="B125" s="139">
        <v>957.54140932000007</v>
      </c>
      <c r="C125" s="74">
        <v>4.1399999999999997</v>
      </c>
      <c r="D125" s="74">
        <v>1.6061980347694634E-2</v>
      </c>
      <c r="E125" s="146">
        <v>61.945922979999999</v>
      </c>
      <c r="F125" s="75">
        <v>4.1399999999999997</v>
      </c>
      <c r="G125" s="75">
        <v>1.6061980347694634E-2</v>
      </c>
      <c r="H125" s="135">
        <v>849.6673966699999</v>
      </c>
      <c r="I125" s="74">
        <v>5.34</v>
      </c>
      <c r="J125" s="74">
        <v>4.7241118669690101E-3</v>
      </c>
      <c r="K125" s="146">
        <v>697.56107299999996</v>
      </c>
      <c r="L125" s="75">
        <v>4.55</v>
      </c>
      <c r="M125" s="75">
        <v>1.2188208616780046E-2</v>
      </c>
      <c r="N125" s="27">
        <v>40299</v>
      </c>
      <c r="O125" s="148">
        <v>4093.5472441399997</v>
      </c>
      <c r="P125" s="151">
        <v>230.6837384458093</v>
      </c>
      <c r="Q125" s="154">
        <v>4191.9776206101014</v>
      </c>
      <c r="T125">
        <v>20.836607941753481</v>
      </c>
      <c r="U125">
        <v>24.42099485370699</v>
      </c>
      <c r="V125">
        <v>5.0467138106150777</v>
      </c>
      <c r="W125">
        <v>4.0883053218610854</v>
      </c>
      <c r="X125">
        <v>3.3066655715241948</v>
      </c>
      <c r="Z125">
        <v>0.42474230561063969</v>
      </c>
    </row>
    <row r="126" spans="1:26" x14ac:dyDescent="0.55000000000000004">
      <c r="A126" s="81">
        <v>40330</v>
      </c>
      <c r="B126" s="139">
        <v>990.00807533</v>
      </c>
      <c r="C126" s="74">
        <v>4.17</v>
      </c>
      <c r="D126" s="74">
        <v>1.6150358896864375E-2</v>
      </c>
      <c r="E126" s="146">
        <v>62.44479767</v>
      </c>
      <c r="F126" s="75">
        <v>4.17</v>
      </c>
      <c r="G126" s="75">
        <v>1.6150358896864375E-2</v>
      </c>
      <c r="H126" s="135">
        <v>881.29771434999998</v>
      </c>
      <c r="I126" s="74">
        <v>5.38</v>
      </c>
      <c r="J126" s="74">
        <v>4.7223271628258406E-3</v>
      </c>
      <c r="K126" s="146">
        <v>641.84296900000004</v>
      </c>
      <c r="L126" s="75">
        <v>4.55</v>
      </c>
      <c r="M126" s="75">
        <v>1.2561390253116736E-2</v>
      </c>
      <c r="N126" s="27">
        <v>40330</v>
      </c>
      <c r="O126" s="148">
        <v>4132.7195610500003</v>
      </c>
      <c r="P126" s="151">
        <v>233.42064425890487</v>
      </c>
      <c r="Q126" s="154">
        <v>4241.7125867395389</v>
      </c>
      <c r="T126">
        <v>15.203955198915331</v>
      </c>
      <c r="U126">
        <v>12.107210399330715</v>
      </c>
      <c r="V126">
        <v>5.748002492610027</v>
      </c>
      <c r="W126">
        <v>3.9965030382438371</v>
      </c>
      <c r="X126">
        <v>3.3149837594762612</v>
      </c>
      <c r="Z126">
        <v>0.42891660425457778</v>
      </c>
    </row>
    <row r="127" spans="1:26" x14ac:dyDescent="0.55000000000000004">
      <c r="A127" s="81">
        <v>40360</v>
      </c>
      <c r="B127" s="139">
        <v>986.13117424000006</v>
      </c>
      <c r="C127" s="74">
        <v>4.1900000000000004</v>
      </c>
      <c r="D127" s="74">
        <v>1.5496551072474721E-2</v>
      </c>
      <c r="E127" s="146">
        <v>63.476531139999999</v>
      </c>
      <c r="F127" s="75">
        <v>4.1900000000000004</v>
      </c>
      <c r="G127" s="75">
        <v>1.5496551072474721E-2</v>
      </c>
      <c r="H127" s="135">
        <v>901.45654113000001</v>
      </c>
      <c r="I127" s="74">
        <v>5.33</v>
      </c>
      <c r="J127" s="74">
        <v>4.7245582538032694E-3</v>
      </c>
      <c r="K127" s="146">
        <v>638.26249399999995</v>
      </c>
      <c r="L127" s="75">
        <v>4.58</v>
      </c>
      <c r="M127" s="75">
        <v>1.1811395634508174E-2</v>
      </c>
      <c r="N127" s="27">
        <v>40360</v>
      </c>
      <c r="O127" s="148">
        <v>4152.0340641399998</v>
      </c>
      <c r="P127" s="151">
        <v>235.07608826112045</v>
      </c>
      <c r="Q127" s="154">
        <v>4271.7952629447</v>
      </c>
      <c r="T127">
        <v>8.8504685360100801</v>
      </c>
      <c r="U127">
        <v>5.7546968662852027</v>
      </c>
      <c r="V127">
        <v>6.1148622761983518</v>
      </c>
      <c r="W127">
        <v>3.9394600138090041</v>
      </c>
      <c r="X127">
        <v>3.3003968978510452</v>
      </c>
      <c r="Z127">
        <v>0.4221784311068838</v>
      </c>
    </row>
    <row r="128" spans="1:26" x14ac:dyDescent="0.55000000000000004">
      <c r="A128" s="81">
        <v>40391</v>
      </c>
      <c r="B128" s="139">
        <v>1001.84699037</v>
      </c>
      <c r="C128" s="74">
        <v>4.21</v>
      </c>
      <c r="D128" s="74">
        <v>1.5121444097911347E-2</v>
      </c>
      <c r="E128" s="146">
        <v>63.990697609999998</v>
      </c>
      <c r="F128" s="75">
        <v>4.21</v>
      </c>
      <c r="G128" s="75">
        <v>1.5121444097911347E-2</v>
      </c>
      <c r="H128" s="135">
        <v>915.77963139999997</v>
      </c>
      <c r="I128" s="74">
        <v>5.31</v>
      </c>
      <c r="J128" s="74">
        <v>4.7254512805972966E-3</v>
      </c>
      <c r="K128" s="146">
        <v>688.62235399999997</v>
      </c>
      <c r="L128" s="75">
        <v>4.57</v>
      </c>
      <c r="M128" s="75">
        <v>1.171911917588129E-2</v>
      </c>
      <c r="N128" s="27">
        <v>40391</v>
      </c>
      <c r="O128" s="148">
        <v>4231.9555340899997</v>
      </c>
      <c r="P128" s="151">
        <v>236.12492659903083</v>
      </c>
      <c r="Q128" s="154">
        <v>4290.85472014693</v>
      </c>
      <c r="T128">
        <v>5.4873949562963764</v>
      </c>
      <c r="U128">
        <v>25.707808520330524</v>
      </c>
      <c r="V128">
        <v>8.6300238278639974</v>
      </c>
      <c r="W128">
        <v>8.310830894221688</v>
      </c>
      <c r="X128">
        <v>3.3415500131364215</v>
      </c>
      <c r="Z128">
        <v>0.41811608759666624</v>
      </c>
    </row>
    <row r="129" spans="1:26" x14ac:dyDescent="0.55000000000000004">
      <c r="A129" s="81">
        <v>40422</v>
      </c>
      <c r="B129" s="139">
        <v>964.88173410000002</v>
      </c>
      <c r="C129" s="74">
        <v>4.21</v>
      </c>
      <c r="D129" s="74">
        <v>1.3816598845462288E-2</v>
      </c>
      <c r="E129" s="146">
        <v>64.26546347</v>
      </c>
      <c r="F129" s="75">
        <v>4.21</v>
      </c>
      <c r="G129" s="75">
        <v>1.3816598845462288E-2</v>
      </c>
      <c r="H129" s="135">
        <v>931.70938105999994</v>
      </c>
      <c r="I129" s="74">
        <v>5.17</v>
      </c>
      <c r="J129" s="74">
        <v>4.7317119333774955E-3</v>
      </c>
      <c r="K129" s="146">
        <v>657.19119499999999</v>
      </c>
      <c r="L129" s="75">
        <v>4.54</v>
      </c>
      <c r="M129" s="75">
        <v>1.069366896943314E-2</v>
      </c>
      <c r="N129" s="27">
        <v>40422</v>
      </c>
      <c r="O129" s="148">
        <v>4193.9513271700007</v>
      </c>
      <c r="P129" s="151">
        <v>235.63375033187961</v>
      </c>
      <c r="Q129" s="154">
        <v>4281.9290805091086</v>
      </c>
      <c r="T129">
        <v>-2.4678237089986621</v>
      </c>
      <c r="U129">
        <v>-10.259707356227942</v>
      </c>
      <c r="V129">
        <v>8.1283135538956053</v>
      </c>
      <c r="W129">
        <v>6.9321555303996973</v>
      </c>
      <c r="X129">
        <v>3.2892458988751057</v>
      </c>
      <c r="Z129">
        <v>0.40100401795138813</v>
      </c>
    </row>
    <row r="130" spans="1:26" x14ac:dyDescent="0.55000000000000004">
      <c r="A130" s="81">
        <v>40452</v>
      </c>
      <c r="B130" s="139">
        <v>990.92954559000009</v>
      </c>
      <c r="C130" s="74">
        <v>4.2</v>
      </c>
      <c r="D130" s="74">
        <v>1.2603051265043116E-2</v>
      </c>
      <c r="E130" s="146">
        <v>64.427019240000007</v>
      </c>
      <c r="F130" s="75">
        <v>4.2</v>
      </c>
      <c r="G130" s="75">
        <v>1.2603051265043116E-2</v>
      </c>
      <c r="H130" s="135">
        <v>947.91422938000005</v>
      </c>
      <c r="I130" s="74">
        <v>5.03</v>
      </c>
      <c r="J130" s="74">
        <v>4.7379891973846301E-3</v>
      </c>
      <c r="K130" s="146">
        <v>709.26067499999999</v>
      </c>
      <c r="L130" s="75">
        <v>4.51</v>
      </c>
      <c r="M130" s="75">
        <v>9.6654979626646497E-3</v>
      </c>
      <c r="N130" s="27">
        <v>40452</v>
      </c>
      <c r="O130" s="148">
        <v>4294.4274960100001</v>
      </c>
      <c r="P130" s="151">
        <v>238.89064468778349</v>
      </c>
      <c r="Q130" s="154">
        <v>4341.1132620410363</v>
      </c>
      <c r="T130">
        <v>17.907047260980736</v>
      </c>
      <c r="U130">
        <v>32.856456951209623</v>
      </c>
      <c r="V130">
        <v>7.3057289160223249</v>
      </c>
      <c r="W130">
        <v>7.8973203435946715</v>
      </c>
      <c r="X130">
        <v>3.2537023203114206</v>
      </c>
      <c r="Z130">
        <v>0.38775664575865931</v>
      </c>
    </row>
    <row r="131" spans="1:26" x14ac:dyDescent="0.55000000000000004">
      <c r="A131" s="81">
        <v>40483</v>
      </c>
      <c r="B131" s="139">
        <v>979.71095002999994</v>
      </c>
      <c r="C131" s="74">
        <v>4.12</v>
      </c>
      <c r="D131" s="74">
        <v>1.4481779460482727E-2</v>
      </c>
      <c r="E131" s="146">
        <v>64.590154619999993</v>
      </c>
      <c r="F131" s="75">
        <v>4.12</v>
      </c>
      <c r="G131" s="75">
        <v>1.4481779460482727E-2</v>
      </c>
      <c r="H131" s="135">
        <v>943.27262207000001</v>
      </c>
      <c r="I131" s="74">
        <v>5.15</v>
      </c>
      <c r="J131" s="74">
        <v>4.7326076668244201E-3</v>
      </c>
      <c r="K131" s="146">
        <v>682.55313999999998</v>
      </c>
      <c r="L131" s="75">
        <v>4.53</v>
      </c>
      <c r="M131" s="75">
        <v>1.0601041173686702E-2</v>
      </c>
      <c r="N131" s="27">
        <v>40483</v>
      </c>
      <c r="O131" s="148">
        <v>4297.4825808799997</v>
      </c>
      <c r="P131" s="151">
        <v>242.24191975559205</v>
      </c>
      <c r="Q131" s="154">
        <v>4402.0125268934753</v>
      </c>
      <c r="T131">
        <v>18.195756747512661</v>
      </c>
      <c r="U131">
        <v>0.85703633636358134</v>
      </c>
      <c r="V131">
        <v>7.7683962277136587</v>
      </c>
      <c r="W131">
        <v>7.6136504225491564</v>
      </c>
      <c r="X131">
        <v>3.2328058020822179</v>
      </c>
      <c r="Z131">
        <v>0.40588861261384179</v>
      </c>
    </row>
    <row r="132" spans="1:26" x14ac:dyDescent="0.55000000000000004">
      <c r="A132" s="81">
        <v>40513</v>
      </c>
      <c r="B132" s="139">
        <v>989.14180454999996</v>
      </c>
      <c r="C132" s="74">
        <v>4.1399999999999997</v>
      </c>
      <c r="D132" s="74">
        <v>1.419916698220371E-2</v>
      </c>
      <c r="E132" s="146">
        <v>65.694643200000002</v>
      </c>
      <c r="F132" s="75">
        <v>4.1399999999999997</v>
      </c>
      <c r="G132" s="75">
        <v>1.419916698220371E-2</v>
      </c>
      <c r="H132" s="135">
        <v>934.29078462999996</v>
      </c>
      <c r="I132" s="74">
        <v>5.14</v>
      </c>
      <c r="J132" s="74">
        <v>4.7330556607345703E-3</v>
      </c>
      <c r="K132" s="146">
        <v>621.29102499999999</v>
      </c>
      <c r="L132" s="75">
        <v>4.58</v>
      </c>
      <c r="M132" s="75">
        <v>1.0034078000757285E-2</v>
      </c>
      <c r="N132" s="27">
        <v>40513</v>
      </c>
      <c r="O132" s="148">
        <v>4442.0097018800006</v>
      </c>
      <c r="P132" s="151">
        <v>262.94603844901314</v>
      </c>
      <c r="Q132" s="154">
        <v>4778.2471189025036</v>
      </c>
      <c r="T132">
        <v>167.55186963369812</v>
      </c>
      <c r="U132">
        <v>48.725190162930666</v>
      </c>
      <c r="V132">
        <v>8.8355648296976952</v>
      </c>
      <c r="W132">
        <v>7.264030980256031</v>
      </c>
      <c r="X132">
        <v>3.1323080123738229</v>
      </c>
      <c r="Z132">
        <v>0.40101320192894657</v>
      </c>
    </row>
    <row r="133" spans="1:26" x14ac:dyDescent="0.55000000000000004">
      <c r="A133" s="81">
        <v>40544</v>
      </c>
      <c r="B133" s="139">
        <v>1007.4697185499999</v>
      </c>
      <c r="C133" s="74">
        <v>4.18</v>
      </c>
      <c r="D133" s="74">
        <v>1.3446969696969697E-2</v>
      </c>
      <c r="E133" s="146">
        <v>66.450047699999999</v>
      </c>
      <c r="F133" s="75">
        <v>4.18</v>
      </c>
      <c r="G133" s="75">
        <v>1.3446969696969697E-2</v>
      </c>
      <c r="H133" s="135">
        <v>925.70355244000007</v>
      </c>
      <c r="I133" s="74">
        <v>5.0999999999999996</v>
      </c>
      <c r="J133" s="74">
        <v>4.734848484848485E-3</v>
      </c>
      <c r="K133" s="146">
        <v>703.46383700000001</v>
      </c>
      <c r="L133" s="75">
        <v>4.53</v>
      </c>
      <c r="M133" s="75">
        <v>1.0132575757575752E-2</v>
      </c>
      <c r="N133" s="27">
        <v>40544</v>
      </c>
      <c r="O133" s="148">
        <v>4431.8592933</v>
      </c>
      <c r="P133" s="151">
        <v>255.38143105835417</v>
      </c>
      <c r="Q133" s="154">
        <v>4640.7833119432926</v>
      </c>
      <c r="T133">
        <v>-29.551425497928307</v>
      </c>
      <c r="U133">
        <v>-2.7079107386473011</v>
      </c>
      <c r="V133">
        <v>8.8604204086658811</v>
      </c>
      <c r="W133">
        <v>8.2267539032429227</v>
      </c>
      <c r="X133">
        <v>3.1704744532244504</v>
      </c>
      <c r="Z133">
        <v>0.39925852609915907</v>
      </c>
    </row>
    <row r="134" spans="1:26" x14ac:dyDescent="0.55000000000000004">
      <c r="A134" s="81">
        <v>40575</v>
      </c>
      <c r="B134" s="139">
        <v>1041.0629598400001</v>
      </c>
      <c r="C134" s="74">
        <v>4.1500000000000004</v>
      </c>
      <c r="D134" s="74">
        <v>1.3263855992420649E-2</v>
      </c>
      <c r="E134" s="146">
        <v>66.368957219999999</v>
      </c>
      <c r="F134" s="75">
        <v>4.1500000000000004</v>
      </c>
      <c r="G134" s="75">
        <v>1.3263855992420649E-2</v>
      </c>
      <c r="H134" s="135">
        <v>912.83951155</v>
      </c>
      <c r="I134" s="74">
        <v>5.05</v>
      </c>
      <c r="J134" s="74">
        <v>4.7370914258645196E-3</v>
      </c>
      <c r="K134" s="146">
        <v>697.48560599999996</v>
      </c>
      <c r="L134" s="75">
        <v>4.51</v>
      </c>
      <c r="M134" s="75">
        <v>9.8531501657982013E-3</v>
      </c>
      <c r="N134" s="27">
        <v>40575</v>
      </c>
      <c r="O134" s="148">
        <v>4441.3793035000008</v>
      </c>
      <c r="P134" s="151">
        <v>254.99330944097082</v>
      </c>
      <c r="Q134" s="154">
        <v>4633.7303781513074</v>
      </c>
      <c r="T134">
        <v>-1.8085596153272432</v>
      </c>
      <c r="U134">
        <v>2.6083752197293641</v>
      </c>
      <c r="V134">
        <v>9.6890963285413356</v>
      </c>
      <c r="W134">
        <v>8.1293984075436754</v>
      </c>
      <c r="X134">
        <v>3.1893116364059275</v>
      </c>
      <c r="Z134">
        <v>0.38955564372606094</v>
      </c>
    </row>
    <row r="135" spans="1:26" x14ac:dyDescent="0.55000000000000004">
      <c r="A135" s="81">
        <v>40603</v>
      </c>
      <c r="B135" s="139">
        <v>1041.6493314299998</v>
      </c>
      <c r="C135" s="74">
        <v>4.17</v>
      </c>
      <c r="D135" s="74">
        <v>1.3167866616142474E-2</v>
      </c>
      <c r="E135" s="146">
        <v>67.355312810000001</v>
      </c>
      <c r="F135" s="75">
        <v>4.17</v>
      </c>
      <c r="G135" s="75">
        <v>1.3167866616142474E-2</v>
      </c>
      <c r="H135" s="135">
        <v>922.61652801000002</v>
      </c>
      <c r="I135" s="74">
        <v>5.0599999999999996</v>
      </c>
      <c r="J135" s="74">
        <v>4.7366426676771507E-3</v>
      </c>
      <c r="K135" s="146">
        <v>678.42650300000003</v>
      </c>
      <c r="L135" s="75">
        <v>4.47</v>
      </c>
      <c r="M135" s="75">
        <v>1.0325881015536187E-2</v>
      </c>
      <c r="N135" s="27">
        <v>40603</v>
      </c>
      <c r="O135" s="148">
        <v>4444.6449014899999</v>
      </c>
      <c r="P135" s="151">
        <v>255.35579860504615</v>
      </c>
      <c r="Q135" s="154">
        <v>4640.317519810078</v>
      </c>
      <c r="T135">
        <v>1.7192770825949166</v>
      </c>
      <c r="U135">
        <v>0.88589678691877172</v>
      </c>
      <c r="V135">
        <v>10.511912538506341</v>
      </c>
      <c r="W135">
        <v>9.7252762044963248</v>
      </c>
      <c r="X135">
        <v>3.182664826165746</v>
      </c>
      <c r="Z135">
        <v>0.39199667168294011</v>
      </c>
    </row>
    <row r="136" spans="1:26" x14ac:dyDescent="0.55000000000000004">
      <c r="A136" s="81">
        <v>40634</v>
      </c>
      <c r="B136" s="139">
        <v>1061.3748587299999</v>
      </c>
      <c r="C136" s="74">
        <v>4.21</v>
      </c>
      <c r="D136" s="74">
        <v>1.2882447665056364E-2</v>
      </c>
      <c r="E136" s="146">
        <v>66.989879110000004</v>
      </c>
      <c r="F136" s="75">
        <v>4.21</v>
      </c>
      <c r="G136" s="75">
        <v>1.2882447665056364E-2</v>
      </c>
      <c r="H136" s="135">
        <v>928.98772712000005</v>
      </c>
      <c r="I136" s="74">
        <v>5.07</v>
      </c>
      <c r="J136" s="74">
        <v>4.7361939945060154E-3</v>
      </c>
      <c r="K136" s="146">
        <v>677.12144899999998</v>
      </c>
      <c r="L136" s="75">
        <v>4.49</v>
      </c>
      <c r="M136" s="75">
        <v>1.0230179028132993E-2</v>
      </c>
      <c r="N136" s="27">
        <v>40634</v>
      </c>
      <c r="O136" s="148">
        <v>4476.8201137299993</v>
      </c>
      <c r="P136" s="151">
        <v>256.99320881316476</v>
      </c>
      <c r="Q136" s="154">
        <v>4670.0724864775893</v>
      </c>
      <c r="T136">
        <v>7.9719819181274243</v>
      </c>
      <c r="U136">
        <v>9.0412687716910902</v>
      </c>
      <c r="V136">
        <v>12.377440983702659</v>
      </c>
      <c r="W136">
        <v>10.770950308394944</v>
      </c>
      <c r="X136">
        <v>3.2155410472236428</v>
      </c>
      <c r="Z136">
        <v>0.38850677699466379</v>
      </c>
    </row>
    <row r="137" spans="1:26" x14ac:dyDescent="0.55000000000000004">
      <c r="A137" s="81">
        <v>40664</v>
      </c>
      <c r="B137" s="139">
        <v>1057.22759754</v>
      </c>
      <c r="C137" s="74">
        <v>4.2</v>
      </c>
      <c r="D137" s="74">
        <v>1.2509476876421526E-2</v>
      </c>
      <c r="E137" s="146">
        <v>67.914232530000007</v>
      </c>
      <c r="F137" s="75">
        <v>4.2</v>
      </c>
      <c r="G137" s="75">
        <v>1.2509476876421526E-2</v>
      </c>
      <c r="H137" s="135">
        <v>947.18019063999998</v>
      </c>
      <c r="I137" s="74">
        <v>5.0199999999999996</v>
      </c>
      <c r="J137" s="74">
        <v>4.7384382107657315E-3</v>
      </c>
      <c r="K137" s="146">
        <v>672.50002700000005</v>
      </c>
      <c r="L137" s="75">
        <v>4.45</v>
      </c>
      <c r="M137" s="75">
        <v>1.014025777103866E-2</v>
      </c>
      <c r="N137" s="27">
        <v>40664</v>
      </c>
      <c r="O137" s="148">
        <v>4470.2360623000004</v>
      </c>
      <c r="P137" s="151">
        <v>255.45892086379942</v>
      </c>
      <c r="Q137" s="154">
        <v>4642.1914542442646</v>
      </c>
      <c r="T137">
        <v>-6.9335571337446726</v>
      </c>
      <c r="U137">
        <v>-1.7506321397783853</v>
      </c>
      <c r="V137">
        <v>10.201394250519069</v>
      </c>
      <c r="W137">
        <v>8.8029326563143329</v>
      </c>
      <c r="X137">
        <v>3.2011961739680936</v>
      </c>
      <c r="Z137">
        <v>0.38453742188633011</v>
      </c>
    </row>
    <row r="138" spans="1:26" x14ac:dyDescent="0.55000000000000004">
      <c r="A138" s="81">
        <v>40695</v>
      </c>
      <c r="B138" s="139">
        <v>1034.9023144600001</v>
      </c>
      <c r="C138" s="74">
        <v>4.22</v>
      </c>
      <c r="D138" s="74">
        <v>1.1101622544833475E-2</v>
      </c>
      <c r="E138" s="146">
        <v>68.86165059999999</v>
      </c>
      <c r="F138" s="75">
        <v>4.22</v>
      </c>
      <c r="G138" s="75">
        <v>1.1101622544833475E-2</v>
      </c>
      <c r="H138" s="135">
        <v>963.09518604999994</v>
      </c>
      <c r="I138" s="74">
        <v>4.8899999999999997</v>
      </c>
      <c r="J138" s="74">
        <v>4.7442831388177249E-3</v>
      </c>
      <c r="K138" s="146">
        <v>673.74190799999997</v>
      </c>
      <c r="L138" s="75">
        <v>4.4800000000000004</v>
      </c>
      <c r="M138" s="75">
        <v>8.6345953126482512E-3</v>
      </c>
      <c r="N138" s="27">
        <v>40695</v>
      </c>
      <c r="O138" s="148">
        <v>4527.26292448</v>
      </c>
      <c r="P138" s="151">
        <v>260.71085038368182</v>
      </c>
      <c r="Q138" s="154">
        <v>4737.6293518641723</v>
      </c>
      <c r="T138">
        <v>27.66045721453423</v>
      </c>
      <c r="U138">
        <v>16.429521744246344</v>
      </c>
      <c r="V138">
        <v>11.056977419911451</v>
      </c>
      <c r="W138">
        <v>9.1181866332084027</v>
      </c>
      <c r="X138">
        <v>3.1815282878445941</v>
      </c>
      <c r="Z138">
        <v>0.36388910042660488</v>
      </c>
    </row>
    <row r="139" spans="1:26" x14ac:dyDescent="0.55000000000000004">
      <c r="A139" s="81">
        <v>40725</v>
      </c>
      <c r="B139" s="139">
        <v>1054.21461449</v>
      </c>
      <c r="C139" s="74">
        <v>4.22</v>
      </c>
      <c r="D139" s="74">
        <v>1.1383039271485488E-2</v>
      </c>
      <c r="E139" s="146">
        <v>69.292932350000001</v>
      </c>
      <c r="F139" s="75">
        <v>4.22</v>
      </c>
      <c r="G139" s="75">
        <v>1.1383039271485488E-2</v>
      </c>
      <c r="H139" s="135">
        <v>963.98246488999996</v>
      </c>
      <c r="I139" s="74">
        <v>4.92</v>
      </c>
      <c r="J139" s="74">
        <v>4.7429330297856197E-3</v>
      </c>
      <c r="K139" s="146">
        <v>704.74802199999999</v>
      </c>
      <c r="L139" s="75">
        <v>4.47</v>
      </c>
      <c r="M139" s="75">
        <v>9.0115727565926781E-3</v>
      </c>
      <c r="N139" s="27">
        <v>40725</v>
      </c>
      <c r="O139" s="148">
        <v>4565.8347549700002</v>
      </c>
      <c r="P139" s="151">
        <v>261.89644163317996</v>
      </c>
      <c r="Q139" s="154">
        <v>4759.1738786633805</v>
      </c>
      <c r="T139">
        <v>5.59561850854291</v>
      </c>
      <c r="U139">
        <v>10.716836573588285</v>
      </c>
      <c r="V139">
        <v>10.803992310950417</v>
      </c>
      <c r="W139">
        <v>9.5003007023819919</v>
      </c>
      <c r="X139">
        <v>3.1871946619808993</v>
      </c>
      <c r="Z139">
        <v>0.36924824663350669</v>
      </c>
    </row>
    <row r="140" spans="1:26" x14ac:dyDescent="0.55000000000000004">
      <c r="A140" s="81">
        <v>40756</v>
      </c>
      <c r="B140" s="139">
        <v>1077.52172408</v>
      </c>
      <c r="C140" s="74">
        <v>4.1900000000000004</v>
      </c>
      <c r="D140" s="74">
        <v>1.0635267306048801E-2</v>
      </c>
      <c r="E140" s="146">
        <v>69.680634890000007</v>
      </c>
      <c r="F140" s="75">
        <v>4.1900000000000004</v>
      </c>
      <c r="G140" s="75">
        <v>1.0635267306048801E-2</v>
      </c>
      <c r="H140" s="135">
        <v>972.88814659000002</v>
      </c>
      <c r="I140" s="74">
        <v>4.8</v>
      </c>
      <c r="J140" s="74">
        <v>4.8428449340043658E-3</v>
      </c>
      <c r="K140" s="146">
        <v>718.05102299999999</v>
      </c>
      <c r="L140" s="75">
        <v>4.4400000000000004</v>
      </c>
      <c r="M140" s="75">
        <v>8.2613237109486204E-3</v>
      </c>
      <c r="N140" s="27">
        <v>40756</v>
      </c>
      <c r="O140" s="148">
        <v>4608.9441088500007</v>
      </c>
      <c r="P140" s="151">
        <v>261.42991415406794</v>
      </c>
      <c r="Q140" s="154">
        <v>4750.6961560245272</v>
      </c>
      <c r="T140">
        <v>-2.1167928383348911</v>
      </c>
      <c r="U140">
        <v>11.937350713340166</v>
      </c>
      <c r="V140">
        <v>10.180521791020247</v>
      </c>
      <c r="W140">
        <v>8.5334599707435288</v>
      </c>
      <c r="X140">
        <v>3.1586093693783917</v>
      </c>
      <c r="Z140">
        <v>0.36016028512807807</v>
      </c>
    </row>
    <row r="141" spans="1:26" x14ac:dyDescent="0.55000000000000004">
      <c r="A141" s="81">
        <v>40787</v>
      </c>
      <c r="B141" s="139">
        <v>1083.2361856099999</v>
      </c>
      <c r="C141" s="74">
        <v>4.16</v>
      </c>
      <c r="D141" s="74">
        <v>1.0638297872340427E-2</v>
      </c>
      <c r="E141" s="146">
        <v>70.563951230000001</v>
      </c>
      <c r="F141" s="75">
        <v>4.16</v>
      </c>
      <c r="G141" s="75">
        <v>1.0638297872340427E-2</v>
      </c>
      <c r="H141" s="135">
        <v>990.48829226999999</v>
      </c>
      <c r="I141" s="74">
        <v>4.74</v>
      </c>
      <c r="J141" s="74">
        <v>5.1291793313069916E-3</v>
      </c>
      <c r="K141" s="146">
        <v>608.94006999999999</v>
      </c>
      <c r="L141" s="75">
        <v>4.37</v>
      </c>
      <c r="M141" s="75">
        <v>8.6436170212765978E-3</v>
      </c>
      <c r="N141" s="27">
        <v>40787</v>
      </c>
      <c r="O141" s="148">
        <v>4631.3688427999996</v>
      </c>
      <c r="P141" s="151">
        <v>269.37367216156622</v>
      </c>
      <c r="Q141" s="154">
        <v>4895.0498760367327</v>
      </c>
      <c r="T141">
        <v>43.218261332251082</v>
      </c>
      <c r="U141">
        <v>5.9973813813761323</v>
      </c>
      <c r="V141">
        <v>13.382083731550232</v>
      </c>
      <c r="W141">
        <v>9.9209143732180038</v>
      </c>
      <c r="X141">
        <v>3.0966465447479479</v>
      </c>
      <c r="Z141">
        <v>0.35655981391592179</v>
      </c>
    </row>
    <row r="142" spans="1:26" x14ac:dyDescent="0.55000000000000004">
      <c r="A142" s="81">
        <v>40817</v>
      </c>
      <c r="B142" s="139">
        <v>1098.5754660499999</v>
      </c>
      <c r="C142" s="74">
        <v>4.17</v>
      </c>
      <c r="D142" s="74">
        <v>1.063728749168962E-2</v>
      </c>
      <c r="E142" s="146">
        <v>70.563355229999999</v>
      </c>
      <c r="F142" s="75">
        <v>4.17</v>
      </c>
      <c r="G142" s="75">
        <v>1.063728749168962E-2</v>
      </c>
      <c r="H142" s="135">
        <v>1001.44723012</v>
      </c>
      <c r="I142" s="74">
        <v>4.7699999999999996</v>
      </c>
      <c r="J142" s="74">
        <v>4.9387406211416126E-3</v>
      </c>
      <c r="K142" s="146">
        <v>691.32530799999995</v>
      </c>
      <c r="L142" s="75">
        <v>4.37</v>
      </c>
      <c r="M142" s="75">
        <v>8.7377718681736147E-3</v>
      </c>
      <c r="N142" s="27">
        <v>40817</v>
      </c>
      <c r="O142" s="148">
        <v>4722.2929656599999</v>
      </c>
      <c r="P142" s="151">
        <v>270.30740373281179</v>
      </c>
      <c r="Q142" s="154">
        <v>4912.0176167049294</v>
      </c>
      <c r="T142">
        <v>4.2397914635913247</v>
      </c>
      <c r="U142">
        <v>26.276543269163444</v>
      </c>
      <c r="V142">
        <v>12.355395009138004</v>
      </c>
      <c r="W142">
        <v>9.4976228351150382</v>
      </c>
      <c r="X142">
        <v>3.1927774819887182</v>
      </c>
      <c r="Z142">
        <v>0.34797846813066063</v>
      </c>
    </row>
    <row r="143" spans="1:26" x14ac:dyDescent="0.55000000000000004">
      <c r="A143" s="81">
        <v>40848</v>
      </c>
      <c r="B143" s="139">
        <v>1087.9540909100001</v>
      </c>
      <c r="C143" s="74">
        <v>4.16</v>
      </c>
      <c r="D143" s="74">
        <v>1.0826210826210823E-2</v>
      </c>
      <c r="E143" s="146">
        <v>71.377049970000002</v>
      </c>
      <c r="F143" s="75">
        <v>4.16</v>
      </c>
      <c r="G143" s="75">
        <v>1.0826210826210823E-2</v>
      </c>
      <c r="H143" s="135">
        <v>1006.8735040700001</v>
      </c>
      <c r="I143" s="74">
        <v>4.7699999999999996</v>
      </c>
      <c r="J143" s="74">
        <v>5.0332383665717025E-3</v>
      </c>
      <c r="K143" s="146">
        <v>723.77598699999999</v>
      </c>
      <c r="L143" s="75">
        <v>4.41</v>
      </c>
      <c r="M143" s="75">
        <v>8.4520417853751161E-3</v>
      </c>
      <c r="N143" s="27">
        <v>40848</v>
      </c>
      <c r="O143" s="148">
        <v>4786.3142139399997</v>
      </c>
      <c r="P143" s="151">
        <v>276.03901899261876</v>
      </c>
      <c r="Q143" s="154">
        <v>5016.1723484642407</v>
      </c>
      <c r="T143">
        <v>28.632410814789576</v>
      </c>
      <c r="U143">
        <v>17.538285354242046</v>
      </c>
      <c r="V143">
        <v>13.060533365405913</v>
      </c>
      <c r="W143">
        <v>10.773123510381488</v>
      </c>
      <c r="X143">
        <v>3.1346868144716367</v>
      </c>
      <c r="Z143">
        <v>0.35655216674464069</v>
      </c>
    </row>
    <row r="144" spans="1:26" x14ac:dyDescent="0.55000000000000004">
      <c r="A144" s="81">
        <v>40878</v>
      </c>
      <c r="B144" s="139">
        <v>1078.9559895999998</v>
      </c>
      <c r="C144" s="74">
        <v>4.17</v>
      </c>
      <c r="D144" s="74">
        <v>1.0731244064577396E-2</v>
      </c>
      <c r="E144" s="146">
        <v>72.459869949999998</v>
      </c>
      <c r="F144" s="75">
        <v>4.17</v>
      </c>
      <c r="G144" s="75">
        <v>1.0731244064577396E-2</v>
      </c>
      <c r="H144" s="135">
        <v>1012.05790345</v>
      </c>
      <c r="I144" s="74">
        <v>4.74</v>
      </c>
      <c r="J144" s="74">
        <v>5.3181386514719814E-3</v>
      </c>
      <c r="K144" s="146">
        <v>715.125902</v>
      </c>
      <c r="L144" s="75">
        <v>4.5</v>
      </c>
      <c r="M144" s="75">
        <v>7.5973409306742627E-3</v>
      </c>
      <c r="N144" s="27">
        <v>40878</v>
      </c>
      <c r="O144" s="148">
        <v>4960.1259627999998</v>
      </c>
      <c r="P144" s="151">
        <v>296.67457656038124</v>
      </c>
      <c r="Q144" s="154">
        <v>5391.1610498598229</v>
      </c>
      <c r="T144">
        <v>137.52989150840961</v>
      </c>
      <c r="U144">
        <v>53.425658306057876</v>
      </c>
      <c r="V144">
        <v>12.068700213958472</v>
      </c>
      <c r="W144">
        <v>11.032422654605689</v>
      </c>
      <c r="X144">
        <v>3.044619996373839</v>
      </c>
      <c r="Z144">
        <v>0.35809951172106264</v>
      </c>
    </row>
    <row r="145" spans="1:26" x14ac:dyDescent="0.55000000000000004">
      <c r="A145" s="81">
        <v>40909</v>
      </c>
      <c r="B145" s="139">
        <v>1115.0740684500001</v>
      </c>
      <c r="C145" s="74">
        <v>4.1900000000000004</v>
      </c>
      <c r="D145" s="74">
        <v>1.0447335929338015E-2</v>
      </c>
      <c r="E145" s="146">
        <v>72.742157359999993</v>
      </c>
      <c r="F145" s="75">
        <v>4.1900000000000004</v>
      </c>
      <c r="G145" s="75">
        <v>1.0447335929338015E-2</v>
      </c>
      <c r="H145" s="135">
        <v>1011.3756650299999</v>
      </c>
      <c r="I145" s="74">
        <v>4.78</v>
      </c>
      <c r="J145" s="74">
        <v>4.8437648399658065E-3</v>
      </c>
      <c r="K145" s="146">
        <v>787.73786700000005</v>
      </c>
      <c r="L145" s="75">
        <v>4.4800000000000004</v>
      </c>
      <c r="M145" s="75">
        <v>7.6930382752398094E-3</v>
      </c>
      <c r="N145" s="27">
        <v>40909</v>
      </c>
      <c r="O145" s="148">
        <v>4963.9545768399994</v>
      </c>
      <c r="P145" s="151">
        <v>288.92929940751674</v>
      </c>
      <c r="Q145" s="154">
        <v>5250.4141176790863</v>
      </c>
      <c r="T145">
        <v>-27.199386361918521</v>
      </c>
      <c r="U145">
        <v>0.93019645766863057</v>
      </c>
      <c r="V145">
        <v>12.342378383132768</v>
      </c>
      <c r="W145">
        <v>11.338351574539729</v>
      </c>
      <c r="X145">
        <v>3.1312460254066794</v>
      </c>
      <c r="Z145">
        <v>0.35225100330751508</v>
      </c>
    </row>
    <row r="146" spans="1:26" x14ac:dyDescent="0.55000000000000004">
      <c r="A146" s="81">
        <v>40940</v>
      </c>
      <c r="B146" s="139">
        <v>1137.7115575400001</v>
      </c>
      <c r="C146" s="74">
        <v>4.18</v>
      </c>
      <c r="D146" s="74">
        <v>1.0448328267477209E-2</v>
      </c>
      <c r="E146" s="146">
        <v>73.636268299999998</v>
      </c>
      <c r="F146" s="75">
        <v>4.18</v>
      </c>
      <c r="G146" s="75">
        <v>1.0448328267477209E-2</v>
      </c>
      <c r="H146" s="135">
        <v>1020.75031297</v>
      </c>
      <c r="I146" s="74">
        <v>4.72</v>
      </c>
      <c r="J146" s="74">
        <v>5.3191489361702178E-3</v>
      </c>
      <c r="K146" s="146">
        <v>797.58763899999997</v>
      </c>
      <c r="L146" s="75">
        <v>4.5</v>
      </c>
      <c r="M146" s="75">
        <v>7.4088145896656554E-3</v>
      </c>
      <c r="N146" s="27">
        <v>40940</v>
      </c>
      <c r="O146" s="148">
        <v>4967.7534503700008</v>
      </c>
      <c r="P146" s="151">
        <v>285.7919443336566</v>
      </c>
      <c r="Q146" s="154">
        <v>5193.4022002108804</v>
      </c>
      <c r="T146">
        <v>-12.279563710947283</v>
      </c>
      <c r="U146">
        <v>0.92222542022617482</v>
      </c>
      <c r="V146">
        <v>11.402677139440609</v>
      </c>
      <c r="W146">
        <v>11.200273371479064</v>
      </c>
      <c r="X146">
        <v>3.1389112239760295</v>
      </c>
      <c r="Z146">
        <v>0.35350767657659576</v>
      </c>
    </row>
    <row r="147" spans="1:26" x14ac:dyDescent="0.55000000000000004">
      <c r="A147" s="81">
        <v>40969</v>
      </c>
      <c r="B147" s="139">
        <v>1156.68040999</v>
      </c>
      <c r="C147" s="74">
        <v>4.1900000000000004</v>
      </c>
      <c r="D147" s="74">
        <v>1.0259333143345675E-2</v>
      </c>
      <c r="E147" s="146">
        <v>73.972856059999998</v>
      </c>
      <c r="F147" s="75">
        <v>4.1900000000000004</v>
      </c>
      <c r="G147" s="75">
        <v>1.0259333143345675E-2</v>
      </c>
      <c r="H147" s="135">
        <v>1030.2444614999999</v>
      </c>
      <c r="I147" s="74">
        <v>4.17</v>
      </c>
      <c r="J147" s="74">
        <v>1.0449320794148377E-2</v>
      </c>
      <c r="K147" s="146">
        <v>777.245003</v>
      </c>
      <c r="L147" s="75">
        <v>4.5</v>
      </c>
      <c r="M147" s="75">
        <v>7.3145245559038622E-3</v>
      </c>
      <c r="N147" s="27">
        <v>40969</v>
      </c>
      <c r="O147" s="148">
        <v>5063.8135736900003</v>
      </c>
      <c r="P147" s="151">
        <v>295.52580358893681</v>
      </c>
      <c r="Q147" s="154">
        <v>5370.2855836483704</v>
      </c>
      <c r="T147">
        <v>49.466920263533694</v>
      </c>
      <c r="U147">
        <v>25.83808453001717</v>
      </c>
      <c r="V147">
        <v>14.609829352882109</v>
      </c>
      <c r="W147">
        <v>13.041989152609901</v>
      </c>
      <c r="X147">
        <v>2.979227363451034</v>
      </c>
      <c r="Z147">
        <v>0.37287190839364387</v>
      </c>
    </row>
    <row r="148" spans="1:26" x14ac:dyDescent="0.55000000000000004">
      <c r="A148" s="81">
        <v>41000</v>
      </c>
      <c r="B148" s="139">
        <v>1136.31035277</v>
      </c>
      <c r="C148" s="74">
        <v>4.1900000000000004</v>
      </c>
      <c r="D148" s="74">
        <v>1.0541310541310536E-2</v>
      </c>
      <c r="E148" s="146">
        <v>73.829321459999989</v>
      </c>
      <c r="F148" s="75">
        <v>4.1900000000000004</v>
      </c>
      <c r="G148" s="75">
        <v>1.0541310541310536E-2</v>
      </c>
      <c r="H148" s="135">
        <v>1056.85028693</v>
      </c>
      <c r="I148" s="74">
        <v>4.8</v>
      </c>
      <c r="J148" s="74">
        <v>4.7483380816714148E-3</v>
      </c>
      <c r="K148" s="146">
        <v>767.33993899999996</v>
      </c>
      <c r="L148" s="75">
        <v>4.4800000000000004</v>
      </c>
      <c r="M148" s="75">
        <v>7.787274453941115E-3</v>
      </c>
      <c r="N148" s="27">
        <v>41000</v>
      </c>
      <c r="O148" s="148">
        <v>5027.7479649199995</v>
      </c>
      <c r="P148" s="151">
        <v>292.09784871006025</v>
      </c>
      <c r="Q148" s="154">
        <v>5307.9928956872373</v>
      </c>
      <c r="T148">
        <v>-13.06484798421531</v>
      </c>
      <c r="U148">
        <v>-8.2196977208404025</v>
      </c>
      <c r="V148">
        <v>12.803918476292431</v>
      </c>
      <c r="W148">
        <v>11.605916480295519</v>
      </c>
      <c r="X148">
        <v>3.1304824466044892</v>
      </c>
      <c r="Z148">
        <v>0.35463364643419482</v>
      </c>
    </row>
    <row r="149" spans="1:26" x14ac:dyDescent="0.55000000000000004">
      <c r="A149" s="81">
        <v>41030</v>
      </c>
      <c r="B149" s="139">
        <v>1146.7948321099998</v>
      </c>
      <c r="C149" s="74">
        <v>4.17</v>
      </c>
      <c r="D149" s="74">
        <v>1.0355310659319777E-2</v>
      </c>
      <c r="E149" s="146">
        <v>74.995591340000004</v>
      </c>
      <c r="F149" s="75">
        <v>4.17</v>
      </c>
      <c r="G149" s="75">
        <v>1.0355310659319777E-2</v>
      </c>
      <c r="H149" s="135">
        <v>1081.0653873399999</v>
      </c>
      <c r="I149" s="74">
        <v>4.71</v>
      </c>
      <c r="J149" s="74">
        <v>5.2251567547026388E-3</v>
      </c>
      <c r="K149" s="146">
        <v>727.80056100000002</v>
      </c>
      <c r="L149" s="75">
        <v>4.51</v>
      </c>
      <c r="M149" s="75">
        <v>7.1252137564126921E-3</v>
      </c>
      <c r="N149" s="27">
        <v>41030</v>
      </c>
      <c r="O149" s="148">
        <v>5055.21137894</v>
      </c>
      <c r="P149" s="151">
        <v>294.94631132690591</v>
      </c>
      <c r="Q149" s="154">
        <v>5359.7550685365677</v>
      </c>
      <c r="T149">
        <v>12.3505825544723</v>
      </c>
      <c r="U149">
        <v>6.7554000715025264</v>
      </c>
      <c r="V149">
        <v>14.373172695529401</v>
      </c>
      <c r="W149">
        <v>12.297844982322204</v>
      </c>
      <c r="X149">
        <v>3.1038152976367028</v>
      </c>
      <c r="Z149">
        <v>0.35109039276407977</v>
      </c>
    </row>
    <row r="150" spans="1:26" x14ac:dyDescent="0.55000000000000004">
      <c r="A150" s="81">
        <v>41061</v>
      </c>
      <c r="B150" s="139">
        <v>1129.7421901500002</v>
      </c>
      <c r="C150" s="74">
        <v>4.1900000000000004</v>
      </c>
      <c r="D150" s="74">
        <v>1.0165304959148769E-2</v>
      </c>
      <c r="E150" s="146">
        <v>75.456001889999996</v>
      </c>
      <c r="F150" s="75">
        <v>4.1900000000000004</v>
      </c>
      <c r="G150" s="75">
        <v>1.0165304959148769E-2</v>
      </c>
      <c r="H150" s="135">
        <v>1102.0732488699998</v>
      </c>
      <c r="I150" s="74">
        <v>4.7</v>
      </c>
      <c r="J150" s="74">
        <v>5.3201596047881394E-3</v>
      </c>
      <c r="K150" s="146">
        <v>689.38749499999994</v>
      </c>
      <c r="L150" s="75">
        <v>4.49</v>
      </c>
      <c r="M150" s="75">
        <v>7.3152194565836931E-3</v>
      </c>
      <c r="N150" s="27">
        <v>41061</v>
      </c>
      <c r="O150" s="148">
        <v>5100.2928433400002</v>
      </c>
      <c r="P150" s="151">
        <v>302.28802846565395</v>
      </c>
      <c r="Q150" s="154">
        <v>5493.1685208667213</v>
      </c>
      <c r="T150">
        <v>34.31847358314846</v>
      </c>
      <c r="U150">
        <v>11.242185643876535</v>
      </c>
      <c r="V150">
        <v>14.796835923435658</v>
      </c>
      <c r="W150">
        <v>11.918041239015587</v>
      </c>
      <c r="X150">
        <v>3.0674308569450348</v>
      </c>
      <c r="Z150">
        <v>0.35145044430370537</v>
      </c>
    </row>
    <row r="151" spans="1:26" x14ac:dyDescent="0.55000000000000004">
      <c r="A151" s="81">
        <v>41091</v>
      </c>
      <c r="B151" s="139">
        <v>1094.92873603</v>
      </c>
      <c r="C151" s="74">
        <v>4.17</v>
      </c>
      <c r="D151" s="74">
        <v>1.0543313069908817E-2</v>
      </c>
      <c r="E151" s="146">
        <v>77.097605939999994</v>
      </c>
      <c r="F151" s="75">
        <v>4.17</v>
      </c>
      <c r="G151" s="75">
        <v>1.0543313069908817E-2</v>
      </c>
      <c r="H151" s="135">
        <v>1110.36984323</v>
      </c>
      <c r="I151" s="74">
        <v>4.66</v>
      </c>
      <c r="J151" s="74">
        <v>5.8890577507598792E-3</v>
      </c>
      <c r="K151" s="146">
        <v>776.03550800000005</v>
      </c>
      <c r="L151" s="75">
        <v>4.4800000000000004</v>
      </c>
      <c r="M151" s="75">
        <v>7.5987841945288738E-3</v>
      </c>
      <c r="N151" s="27">
        <v>41091</v>
      </c>
      <c r="O151" s="148">
        <v>5104.1149827500003</v>
      </c>
      <c r="P151" s="151">
        <v>297.31355040282602</v>
      </c>
      <c r="Q151" s="154">
        <v>5402.7724623751992</v>
      </c>
      <c r="T151">
        <v>-18.054509341560767</v>
      </c>
      <c r="U151">
        <v>0.90299108134972439</v>
      </c>
      <c r="V151">
        <v>12.683814249589709</v>
      </c>
      <c r="W151">
        <v>11.144571663060532</v>
      </c>
      <c r="X151">
        <v>3.1009396777500684</v>
      </c>
      <c r="Z151">
        <v>0.35532774751692492</v>
      </c>
    </row>
    <row r="152" spans="1:26" x14ac:dyDescent="0.55000000000000004">
      <c r="A152" s="81">
        <v>41122</v>
      </c>
      <c r="B152" s="139">
        <v>1133.07193207</v>
      </c>
      <c r="C152" s="74">
        <v>4.16</v>
      </c>
      <c r="D152" s="74">
        <v>1.0732263272865418E-2</v>
      </c>
      <c r="E152" s="146">
        <v>77.617314759999999</v>
      </c>
      <c r="F152" s="75">
        <v>4.16</v>
      </c>
      <c r="G152" s="75">
        <v>1.0732263272865418E-2</v>
      </c>
      <c r="H152" s="135">
        <v>1108.36067897</v>
      </c>
      <c r="I152" s="74">
        <v>4.7699999999999996</v>
      </c>
      <c r="J152" s="74">
        <v>4.9387406211416126E-3</v>
      </c>
      <c r="K152" s="146">
        <v>738.94068700000003</v>
      </c>
      <c r="L152" s="75">
        <v>4.49</v>
      </c>
      <c r="M152" s="75">
        <v>7.598062494064012E-3</v>
      </c>
      <c r="N152" s="27">
        <v>41122</v>
      </c>
      <c r="O152" s="148">
        <v>5123.5511121099998</v>
      </c>
      <c r="P152" s="151">
        <v>299.54489573941214</v>
      </c>
      <c r="Q152" s="154">
        <v>5443.3203994679525</v>
      </c>
      <c r="T152">
        <v>9.3872352234073642</v>
      </c>
      <c r="U152">
        <v>4.6664475296238628</v>
      </c>
      <c r="V152">
        <v>13.609807574773303</v>
      </c>
      <c r="W152">
        <v>10.584898808166621</v>
      </c>
      <c r="X152">
        <v>3.1036846036296493</v>
      </c>
      <c r="Z152">
        <v>0.35516882370835468</v>
      </c>
    </row>
    <row r="153" spans="1:26" x14ac:dyDescent="0.55000000000000004">
      <c r="A153" s="81">
        <v>41153</v>
      </c>
      <c r="B153" s="139">
        <v>1151.00600467</v>
      </c>
      <c r="C153" s="74">
        <v>4.17</v>
      </c>
      <c r="D153" s="74">
        <v>1.0731244064577396E-2</v>
      </c>
      <c r="E153" s="146">
        <v>78.022403990000001</v>
      </c>
      <c r="F153" s="75">
        <v>4.17</v>
      </c>
      <c r="G153" s="75">
        <v>1.0731244064577396E-2</v>
      </c>
      <c r="H153" s="135">
        <v>1107.82504518</v>
      </c>
      <c r="I153" s="74">
        <v>4.7</v>
      </c>
      <c r="J153" s="74">
        <v>5.6980056980056948E-3</v>
      </c>
      <c r="K153" s="146">
        <v>678.49016300000005</v>
      </c>
      <c r="L153" s="75">
        <v>4.5</v>
      </c>
      <c r="M153" s="75">
        <v>7.5973409306742627E-3</v>
      </c>
      <c r="N153" s="27">
        <v>41153</v>
      </c>
      <c r="O153" s="148">
        <v>5091.4480447599999</v>
      </c>
      <c r="P153" s="151">
        <v>299.04513920170729</v>
      </c>
      <c r="Q153" s="154">
        <v>5434.2388394242025</v>
      </c>
      <c r="T153">
        <v>-1.9837939140138094</v>
      </c>
      <c r="U153">
        <v>-7.2651614329911745</v>
      </c>
      <c r="V153">
        <v>10.449499771082138</v>
      </c>
      <c r="W153">
        <v>9.4709807471927476</v>
      </c>
      <c r="X153">
        <v>3.0862712178288159</v>
      </c>
      <c r="Z153">
        <v>0.35793206770161101</v>
      </c>
    </row>
    <row r="154" spans="1:26" x14ac:dyDescent="0.55000000000000004">
      <c r="A154" s="81">
        <v>41183</v>
      </c>
      <c r="B154" s="139">
        <v>1184.96468925</v>
      </c>
      <c r="C154" s="74">
        <v>4.22</v>
      </c>
      <c r="D154" s="74">
        <v>1.0444360045575396E-2</v>
      </c>
      <c r="E154" s="146">
        <v>78.447448859999994</v>
      </c>
      <c r="F154" s="75">
        <v>4.22</v>
      </c>
      <c r="G154" s="75">
        <v>1.0444360045575396E-2</v>
      </c>
      <c r="H154" s="135">
        <v>1119.65787894</v>
      </c>
      <c r="I154" s="74">
        <v>4.76</v>
      </c>
      <c r="J154" s="74">
        <v>5.3171287504747483E-3</v>
      </c>
      <c r="K154" s="146">
        <v>752.03416300000004</v>
      </c>
      <c r="L154" s="75">
        <v>4.5</v>
      </c>
      <c r="M154" s="75">
        <v>7.7857956703380211E-3</v>
      </c>
      <c r="N154" s="27">
        <v>41183</v>
      </c>
      <c r="O154" s="148">
        <v>5187.0251035500005</v>
      </c>
      <c r="P154" s="151">
        <v>300.12413776700117</v>
      </c>
      <c r="Q154" s="154">
        <v>5453.8463673273682</v>
      </c>
      <c r="T154">
        <v>4.4167407669479353</v>
      </c>
      <c r="U154">
        <v>25.004141345636643</v>
      </c>
      <c r="V154">
        <v>10.463633791864524</v>
      </c>
      <c r="W154">
        <v>9.3865855617352167</v>
      </c>
      <c r="X154">
        <v>3.1218540623489197</v>
      </c>
      <c r="Z154">
        <v>0.36071408138890126</v>
      </c>
    </row>
    <row r="155" spans="1:26" x14ac:dyDescent="0.55000000000000004">
      <c r="A155" s="81">
        <v>41214</v>
      </c>
      <c r="B155" s="139">
        <v>1174.6587619899999</v>
      </c>
      <c r="C155" s="74">
        <v>4.24</v>
      </c>
      <c r="D155" s="74">
        <v>1.0442377064742735E-2</v>
      </c>
      <c r="E155" s="146">
        <v>78.717890569999994</v>
      </c>
      <c r="F155" s="75">
        <v>4.24</v>
      </c>
      <c r="G155" s="75">
        <v>1.0442377064742735E-2</v>
      </c>
      <c r="H155" s="135">
        <v>1077.82827206</v>
      </c>
      <c r="I155" s="74">
        <v>4.6900000000000004</v>
      </c>
      <c r="J155" s="74">
        <v>6.1704955382570672E-3</v>
      </c>
      <c r="K155" s="146">
        <v>724.33135400000003</v>
      </c>
      <c r="L155" s="75">
        <v>4.51</v>
      </c>
      <c r="M155" s="75">
        <v>7.8792481488513394E-3</v>
      </c>
      <c r="N155" s="27">
        <v>41214</v>
      </c>
      <c r="O155" s="148">
        <v>5190.3952581800004</v>
      </c>
      <c r="P155" s="151">
        <v>308.35960608032548</v>
      </c>
      <c r="Q155" s="154">
        <v>5603.5010378181914</v>
      </c>
      <c r="T155">
        <v>38.381706499702737</v>
      </c>
      <c r="U155">
        <v>0.78246561948309701</v>
      </c>
      <c r="V155">
        <v>11.072442523683801</v>
      </c>
      <c r="W155">
        <v>8.1049211867673776</v>
      </c>
      <c r="X155">
        <v>3.0582218355032995</v>
      </c>
      <c r="Z155">
        <v>0.36460536519355724</v>
      </c>
    </row>
    <row r="156" spans="1:26" x14ac:dyDescent="0.55000000000000004">
      <c r="A156" s="81">
        <v>41244</v>
      </c>
      <c r="B156" s="139">
        <v>1154.3605443399999</v>
      </c>
      <c r="C156" s="74">
        <v>4.2699999999999996</v>
      </c>
      <c r="D156" s="74">
        <v>1.0157584962977029E-2</v>
      </c>
      <c r="E156" s="146">
        <v>79.527714889999999</v>
      </c>
      <c r="F156" s="75">
        <v>4.2699999999999996</v>
      </c>
      <c r="G156" s="75">
        <v>1.0157584962977029E-2</v>
      </c>
      <c r="H156" s="135">
        <v>1092.9996623099998</v>
      </c>
      <c r="I156" s="74">
        <v>4.71</v>
      </c>
      <c r="J156" s="74">
        <v>5.9806341370799302E-3</v>
      </c>
      <c r="K156" s="146">
        <v>701.69190100000003</v>
      </c>
      <c r="L156" s="75">
        <v>4.51</v>
      </c>
      <c r="M156" s="75">
        <v>7.8792481488513394E-3</v>
      </c>
      <c r="N156" s="27">
        <v>41244</v>
      </c>
      <c r="O156" s="148">
        <v>5306.7545306700003</v>
      </c>
      <c r="P156" s="151">
        <v>323.59233900125946</v>
      </c>
      <c r="Q156" s="154">
        <v>5880.3097801053591</v>
      </c>
      <c r="T156">
        <v>78.356519191034877</v>
      </c>
      <c r="U156">
        <v>30.479659626618517</v>
      </c>
      <c r="V156">
        <v>8.6848674353023014</v>
      </c>
      <c r="W156">
        <v>6.7549312757941848</v>
      </c>
      <c r="X156">
        <v>2.9836287819009208</v>
      </c>
      <c r="Z156">
        <v>0.36684378314346006</v>
      </c>
    </row>
    <row r="157" spans="1:26" x14ac:dyDescent="0.55000000000000004">
      <c r="A157" s="81">
        <v>41275</v>
      </c>
      <c r="B157" s="139">
        <v>1164.22595445</v>
      </c>
      <c r="C157" s="74">
        <v>4.25</v>
      </c>
      <c r="D157" s="74">
        <v>1.0347446364154167E-2</v>
      </c>
      <c r="E157" s="146">
        <v>80.001892339999998</v>
      </c>
      <c r="F157" s="75">
        <v>4.25</v>
      </c>
      <c r="G157" s="75">
        <v>1.0347446364154167E-2</v>
      </c>
      <c r="H157" s="135">
        <v>1109.0054966099999</v>
      </c>
      <c r="I157" s="74">
        <v>4.75</v>
      </c>
      <c r="J157" s="74">
        <v>5.6009113347256483E-3</v>
      </c>
      <c r="K157" s="146">
        <v>767.46567000000005</v>
      </c>
      <c r="L157" s="75">
        <v>4.49</v>
      </c>
      <c r="M157" s="75">
        <v>8.0691095500284755E-3</v>
      </c>
      <c r="N157" s="27">
        <v>41275</v>
      </c>
      <c r="O157" s="148">
        <v>5293.9685561499991</v>
      </c>
      <c r="P157" s="151">
        <v>314.67510982082018</v>
      </c>
      <c r="Q157" s="154">
        <v>5718.266172636103</v>
      </c>
      <c r="T157">
        <v>-28.489480220225559</v>
      </c>
      <c r="U157">
        <v>-2.8532452877939152</v>
      </c>
      <c r="V157">
        <v>8.5358689719927661</v>
      </c>
      <c r="W157">
        <v>6.4365447476610882</v>
      </c>
      <c r="X157">
        <v>3.0729536195437839</v>
      </c>
      <c r="Z157">
        <v>0.36206459287642823</v>
      </c>
    </row>
    <row r="158" spans="1:26" x14ac:dyDescent="0.55000000000000004">
      <c r="A158" s="81">
        <v>41306</v>
      </c>
      <c r="B158" s="139">
        <v>1165.6240072999999</v>
      </c>
      <c r="C158" s="74">
        <v>4.25</v>
      </c>
      <c r="D158" s="74">
        <v>1.0159513862514246E-2</v>
      </c>
      <c r="E158" s="146">
        <v>79.84037094</v>
      </c>
      <c r="F158" s="75">
        <v>4.25</v>
      </c>
      <c r="G158" s="75">
        <v>1.0159513862514246E-2</v>
      </c>
      <c r="H158" s="135">
        <v>1115.1527110999998</v>
      </c>
      <c r="I158" s="74">
        <v>4.75</v>
      </c>
      <c r="J158" s="74">
        <v>5.4120774781617953E-3</v>
      </c>
      <c r="K158" s="146">
        <v>782.54972199999997</v>
      </c>
      <c r="L158" s="75">
        <v>4.5</v>
      </c>
      <c r="M158" s="75">
        <v>7.7857956703380211E-3</v>
      </c>
      <c r="N158" s="27">
        <v>41306</v>
      </c>
      <c r="O158" s="148">
        <v>5297.3013658499995</v>
      </c>
      <c r="P158" s="151">
        <v>312.60538212400479</v>
      </c>
      <c r="Q158" s="154">
        <v>5680.6551461967811</v>
      </c>
      <c r="T158">
        <v>-7.6134599664460012</v>
      </c>
      <c r="U158">
        <v>0.75807942351044932</v>
      </c>
      <c r="V158">
        <v>8.9677556404208936</v>
      </c>
      <c r="W158">
        <v>6.4229798771689772</v>
      </c>
      <c r="X158">
        <v>3.0967509799846011</v>
      </c>
      <c r="Z158">
        <v>0.35771363044758503</v>
      </c>
    </row>
    <row r="159" spans="1:26" x14ac:dyDescent="0.55000000000000004">
      <c r="A159" s="81">
        <v>41334</v>
      </c>
      <c r="B159" s="139">
        <v>1168.76200681</v>
      </c>
      <c r="C159" s="74">
        <v>4.09</v>
      </c>
      <c r="D159" s="74">
        <v>8.4778052962469087E-3</v>
      </c>
      <c r="E159" s="146">
        <v>80.027864069999993</v>
      </c>
      <c r="F159" s="75">
        <v>4.09</v>
      </c>
      <c r="G159" s="75">
        <v>8.4778052962469087E-3</v>
      </c>
      <c r="H159" s="135">
        <v>1131.9474001199999</v>
      </c>
      <c r="I159" s="74">
        <v>4.45</v>
      </c>
      <c r="J159" s="74">
        <v>5.0485806820346757E-3</v>
      </c>
      <c r="K159" s="146">
        <v>764.40899400000001</v>
      </c>
      <c r="L159" s="75">
        <v>4.16</v>
      </c>
      <c r="M159" s="75">
        <v>7.8110116212611949E-3</v>
      </c>
      <c r="N159" s="27">
        <v>41334</v>
      </c>
      <c r="O159" s="148">
        <v>5319.9180516000006</v>
      </c>
      <c r="P159" s="151">
        <v>314.85737318823641</v>
      </c>
      <c r="Q159" s="154">
        <v>5721.578256801261</v>
      </c>
      <c r="T159">
        <v>8.9956090613044779</v>
      </c>
      <c r="U159">
        <v>5.2454039044456557</v>
      </c>
      <c r="V159">
        <v>6.3363597935009786</v>
      </c>
      <c r="W159">
        <v>4.9338029278363393</v>
      </c>
      <c r="X159">
        <v>2.9297039307407959</v>
      </c>
      <c r="Z159">
        <v>0.32999023249836795</v>
      </c>
    </row>
    <row r="160" spans="1:26" x14ac:dyDescent="0.55000000000000004">
      <c r="A160" s="81">
        <v>41365</v>
      </c>
      <c r="B160" s="139">
        <v>1155.9557972299999</v>
      </c>
      <c r="C160" s="74">
        <v>3.93</v>
      </c>
      <c r="D160" s="74">
        <v>8.7744396757272244E-3</v>
      </c>
      <c r="E160" s="146">
        <v>81.089432959999996</v>
      </c>
      <c r="F160" s="75">
        <v>3.93</v>
      </c>
      <c r="G160" s="75">
        <v>8.7744396757272244E-3</v>
      </c>
      <c r="H160" s="135">
        <v>1161.21250753</v>
      </c>
      <c r="I160" s="74">
        <v>4.3499999999999996</v>
      </c>
      <c r="J160" s="74">
        <v>4.768717215069147E-3</v>
      </c>
      <c r="K160" s="146">
        <v>744.93847700000003</v>
      </c>
      <c r="L160" s="75">
        <v>4.0199999999999996</v>
      </c>
      <c r="M160" s="75">
        <v>7.9160705770147839E-3</v>
      </c>
      <c r="N160" s="27">
        <v>41365</v>
      </c>
      <c r="O160" s="148">
        <v>5285.41368564</v>
      </c>
      <c r="P160" s="151">
        <v>310.1387906184903</v>
      </c>
      <c r="Q160" s="154">
        <v>5635.832323140562</v>
      </c>
      <c r="T160">
        <v>-16.572994793439133</v>
      </c>
      <c r="U160">
        <v>-7.511335280798237</v>
      </c>
      <c r="V160">
        <v>5.9931064501271614</v>
      </c>
      <c r="W160">
        <v>4.9978728524447291</v>
      </c>
      <c r="X160">
        <v>2.8639009142796379</v>
      </c>
      <c r="Z160">
        <v>0.32281623835643486</v>
      </c>
    </row>
    <row r="161" spans="1:26" x14ac:dyDescent="0.55000000000000004">
      <c r="A161" s="81">
        <v>41395</v>
      </c>
      <c r="B161" s="139">
        <v>1146.83844656</v>
      </c>
      <c r="C161" s="74">
        <v>3.86</v>
      </c>
      <c r="D161" s="74">
        <v>9.3475772605875612E-3</v>
      </c>
      <c r="E161" s="146">
        <v>82.22989720999999</v>
      </c>
      <c r="F161" s="75">
        <v>3.86</v>
      </c>
      <c r="G161" s="75">
        <v>9.3475772605875612E-3</v>
      </c>
      <c r="H161" s="135">
        <v>1166.9374408699998</v>
      </c>
      <c r="I161" s="74">
        <v>4.34</v>
      </c>
      <c r="J161" s="74">
        <v>4.7691720717283476E-3</v>
      </c>
      <c r="K161" s="146">
        <v>759.539444</v>
      </c>
      <c r="L161" s="75">
        <v>4.0199999999999996</v>
      </c>
      <c r="M161" s="75">
        <v>7.8214421976344935E-3</v>
      </c>
      <c r="N161" s="27">
        <v>41395</v>
      </c>
      <c r="O161" s="148">
        <v>5326.7215423199987</v>
      </c>
      <c r="P161" s="151">
        <v>314.31262472713405</v>
      </c>
      <c r="Q161" s="154">
        <v>5711.6791049443173</v>
      </c>
      <c r="T161">
        <v>17.400199600946209</v>
      </c>
      <c r="U161">
        <v>9.7923582757596392</v>
      </c>
      <c r="V161">
        <v>6.3594766482732545</v>
      </c>
      <c r="W161">
        <v>5.2316286267307888</v>
      </c>
      <c r="X161">
        <v>2.8117723416485112</v>
      </c>
      <c r="Z161">
        <v>0.32785956441573461</v>
      </c>
    </row>
    <row r="162" spans="1:26" x14ac:dyDescent="0.55000000000000004">
      <c r="A162" s="81">
        <v>41426</v>
      </c>
      <c r="B162" s="139">
        <v>1185.54572125</v>
      </c>
      <c r="C162" s="74">
        <v>3.84</v>
      </c>
      <c r="D162" s="74">
        <v>9.1603053435114507E-3</v>
      </c>
      <c r="E162" s="146">
        <v>83.772326669999998</v>
      </c>
      <c r="F162" s="75">
        <v>3.84</v>
      </c>
      <c r="G162" s="75">
        <v>9.1603053435114507E-3</v>
      </c>
      <c r="H162" s="135">
        <v>1189.8247565199999</v>
      </c>
      <c r="I162" s="74">
        <v>4.24</v>
      </c>
      <c r="J162" s="74">
        <v>5.343511450381676E-3</v>
      </c>
      <c r="K162" s="146">
        <v>798.76666899999998</v>
      </c>
      <c r="L162" s="75">
        <v>4.0199999999999996</v>
      </c>
      <c r="M162" s="75">
        <v>7.4427480916030558E-3</v>
      </c>
      <c r="N162" s="27">
        <v>41426</v>
      </c>
      <c r="O162" s="148">
        <v>5469.57318235</v>
      </c>
      <c r="P162" s="151">
        <v>320.22731100625094</v>
      </c>
      <c r="Q162" s="154">
        <v>5819.1605974935283</v>
      </c>
      <c r="T162">
        <v>25.071546184368422</v>
      </c>
      <c r="U162">
        <v>37.379305940365647</v>
      </c>
      <c r="V162">
        <v>5.7650791013078795</v>
      </c>
      <c r="W162">
        <v>6.9902626224095599</v>
      </c>
      <c r="X162">
        <v>2.7908741910202712</v>
      </c>
      <c r="Z162">
        <v>0.32744692690612287</v>
      </c>
    </row>
    <row r="163" spans="1:26" x14ac:dyDescent="0.55000000000000004">
      <c r="A163" s="81">
        <v>41456</v>
      </c>
      <c r="B163" s="139">
        <v>1181.1020514500001</v>
      </c>
      <c r="C163" s="74">
        <v>3.84</v>
      </c>
      <c r="D163" s="74">
        <v>1.0010487177042615E-2</v>
      </c>
      <c r="E163" s="146">
        <v>84.529579470000002</v>
      </c>
      <c r="F163" s="75">
        <v>3.84</v>
      </c>
      <c r="G163" s="75">
        <v>1.0010487177042615E-2</v>
      </c>
      <c r="H163" s="135">
        <v>1168.9513573499999</v>
      </c>
      <c r="I163" s="74">
        <v>4.3899999999999997</v>
      </c>
      <c r="J163" s="74">
        <v>4.7668986557345789E-3</v>
      </c>
      <c r="K163" s="146">
        <v>878.27581599999996</v>
      </c>
      <c r="L163" s="75">
        <v>4.01</v>
      </c>
      <c r="M163" s="75">
        <v>8.389741634092859E-3</v>
      </c>
      <c r="N163" s="27">
        <v>41456</v>
      </c>
      <c r="O163" s="148">
        <v>5520.2281651700005</v>
      </c>
      <c r="P163" s="151">
        <v>320.15964295566323</v>
      </c>
      <c r="Q163" s="154">
        <v>5817.9309358121063</v>
      </c>
      <c r="T163">
        <v>-0.25328056116564746</v>
      </c>
      <c r="U163">
        <v>11.697407422326744</v>
      </c>
      <c r="V163">
        <v>7.403244845011514</v>
      </c>
      <c r="W163">
        <v>7.8372119947696106</v>
      </c>
      <c r="X163">
        <v>2.8776162939820198</v>
      </c>
      <c r="Z163">
        <v>0.33080125496773799</v>
      </c>
    </row>
    <row r="164" spans="1:26" x14ac:dyDescent="0.55000000000000004">
      <c r="A164" s="81">
        <v>41487</v>
      </c>
      <c r="B164" s="139">
        <v>1210.12532169</v>
      </c>
      <c r="C164" s="74">
        <v>3.85</v>
      </c>
      <c r="D164" s="74">
        <v>9.1594313519702264E-3</v>
      </c>
      <c r="E164" s="146">
        <v>86.39143224</v>
      </c>
      <c r="F164" s="75">
        <v>3.85</v>
      </c>
      <c r="G164" s="75">
        <v>9.1594313519702264E-3</v>
      </c>
      <c r="H164" s="135">
        <v>1159.00687066</v>
      </c>
      <c r="I164" s="74">
        <v>4.29</v>
      </c>
      <c r="J164" s="74">
        <v>4.9613586489838718E-3</v>
      </c>
      <c r="K164" s="146">
        <v>859.23317499999996</v>
      </c>
      <c r="L164" s="75">
        <v>4.01</v>
      </c>
      <c r="M164" s="75">
        <v>7.6328594599751913E-3</v>
      </c>
      <c r="N164" s="27">
        <v>41487</v>
      </c>
      <c r="O164" s="148">
        <v>5554.3951236900002</v>
      </c>
      <c r="P164" s="151">
        <v>323.56335687411041</v>
      </c>
      <c r="Q164" s="154">
        <v>5879.7831178047336</v>
      </c>
      <c r="T164">
        <v>13.530603318005641</v>
      </c>
      <c r="U164">
        <v>7.6854205422779209</v>
      </c>
      <c r="V164">
        <v>7.7130634284594102</v>
      </c>
      <c r="W164">
        <v>8.074175331581479</v>
      </c>
      <c r="X164">
        <v>2.831387894920999</v>
      </c>
      <c r="Z164">
        <v>0.32406742574826314</v>
      </c>
    </row>
    <row r="165" spans="1:26" x14ac:dyDescent="0.55000000000000004">
      <c r="A165" s="81">
        <v>41518</v>
      </c>
      <c r="B165" s="139">
        <v>1213.67282191</v>
      </c>
      <c r="C165" s="74">
        <v>3.67</v>
      </c>
      <c r="D165" s="74">
        <v>8.9857566198260248E-3</v>
      </c>
      <c r="E165" s="146">
        <v>87.380772859999993</v>
      </c>
      <c r="F165" s="75">
        <v>3.67</v>
      </c>
      <c r="G165" s="75">
        <v>8.9857566198260248E-3</v>
      </c>
      <c r="H165" s="135">
        <v>1162.9339215499999</v>
      </c>
      <c r="I165" s="74">
        <v>4.1100000000000003</v>
      </c>
      <c r="J165" s="74">
        <v>4.7796577765032025E-3</v>
      </c>
      <c r="K165" s="146">
        <v>824.97258699999998</v>
      </c>
      <c r="L165" s="75">
        <v>3.82</v>
      </c>
      <c r="M165" s="75">
        <v>7.5518592868750647E-3</v>
      </c>
      <c r="N165" s="27">
        <v>41518</v>
      </c>
      <c r="O165" s="148">
        <v>5534.9303812200005</v>
      </c>
      <c r="P165" s="151">
        <v>322.74243127450114</v>
      </c>
      <c r="Q165" s="154">
        <v>5864.8652836958672</v>
      </c>
      <c r="T165">
        <v>-3.0024407643666429</v>
      </c>
      <c r="U165">
        <v>-4.1251493926305782</v>
      </c>
      <c r="V165">
        <v>7.6260049488298343</v>
      </c>
      <c r="W165">
        <v>8.3516709894421837</v>
      </c>
      <c r="X165">
        <v>2.7123284216302812</v>
      </c>
      <c r="Z165">
        <v>0.31110281974117066</v>
      </c>
    </row>
    <row r="166" spans="1:26" x14ac:dyDescent="0.55000000000000004">
      <c r="A166" s="81">
        <v>41548</v>
      </c>
      <c r="B166" s="139">
        <v>1251.57603939</v>
      </c>
      <c r="C166" s="74">
        <v>3.67</v>
      </c>
      <c r="D166" s="74">
        <v>8.0375083724045521E-3</v>
      </c>
      <c r="E166" s="146">
        <v>90.978950930000011</v>
      </c>
      <c r="F166" s="75">
        <v>3.67</v>
      </c>
      <c r="G166" s="75">
        <v>8.0375083724045521E-3</v>
      </c>
      <c r="H166" s="135">
        <v>1200.8428761600001</v>
      </c>
      <c r="I166" s="74">
        <v>4.01</v>
      </c>
      <c r="J166" s="74">
        <v>4.7842311740503296E-3</v>
      </c>
      <c r="K166" s="146">
        <v>843.50886800000001</v>
      </c>
      <c r="L166" s="75">
        <v>3.72</v>
      </c>
      <c r="M166" s="75">
        <v>7.5590852549995173E-3</v>
      </c>
      <c r="N166" s="27">
        <v>41548</v>
      </c>
      <c r="O166" s="148">
        <v>5600.96712389</v>
      </c>
      <c r="P166" s="151">
        <v>322.65150767821359</v>
      </c>
      <c r="Q166" s="154">
        <v>5863.2130229713312</v>
      </c>
      <c r="T166">
        <v>-0.33754289354043232</v>
      </c>
      <c r="U166">
        <v>15.294961852419053</v>
      </c>
      <c r="V166">
        <v>7.2376635544400436</v>
      </c>
      <c r="W166">
        <v>7.6778948462115082</v>
      </c>
      <c r="X166">
        <v>2.6695473697748247</v>
      </c>
      <c r="Z166">
        <v>0.30570048021649371</v>
      </c>
    </row>
    <row r="167" spans="1:26" x14ac:dyDescent="0.55000000000000004">
      <c r="A167" s="81">
        <v>41579</v>
      </c>
      <c r="B167" s="139">
        <v>1251.4833707499999</v>
      </c>
      <c r="C167" s="74">
        <v>3.53</v>
      </c>
      <c r="D167" s="74">
        <v>9.0689382881481671E-3</v>
      </c>
      <c r="E167" s="146">
        <v>92.280532959999988</v>
      </c>
      <c r="F167" s="75">
        <v>3.53</v>
      </c>
      <c r="G167" s="75">
        <v>9.0689382881481671E-3</v>
      </c>
      <c r="H167" s="135">
        <v>1183.45588632</v>
      </c>
      <c r="I167" s="74">
        <v>3.77</v>
      </c>
      <c r="J167" s="74">
        <v>6.7717929697781818E-3</v>
      </c>
      <c r="K167" s="146">
        <v>826.38745400000005</v>
      </c>
      <c r="L167" s="75">
        <v>3.57</v>
      </c>
      <c r="M167" s="75">
        <v>8.6860807350865026E-3</v>
      </c>
      <c r="N167" s="27">
        <v>41579</v>
      </c>
      <c r="O167" s="148">
        <v>5698.5794025199993</v>
      </c>
      <c r="P167" s="151">
        <v>336.49650403607421</v>
      </c>
      <c r="Q167" s="154">
        <v>6114.8038601954904</v>
      </c>
      <c r="T167">
        <v>65.562621020852703</v>
      </c>
      <c r="U167">
        <v>23.039049117972276</v>
      </c>
      <c r="V167">
        <v>8.7321105712977243</v>
      </c>
      <c r="W167">
        <v>9.3407064226644465</v>
      </c>
      <c r="X167">
        <v>2.4975286518125133</v>
      </c>
      <c r="Z167">
        <v>0.32093876800317245</v>
      </c>
    </row>
    <row r="168" spans="1:26" x14ac:dyDescent="0.55000000000000004">
      <c r="A168" s="81">
        <v>41609</v>
      </c>
      <c r="B168" s="139">
        <v>1225.8191256099999</v>
      </c>
      <c r="C168" s="74">
        <v>3.51</v>
      </c>
      <c r="D168" s="74">
        <v>7.5743048897411319E-3</v>
      </c>
      <c r="E168" s="146">
        <v>96.49591104000001</v>
      </c>
      <c r="F168" s="75">
        <v>3.51</v>
      </c>
      <c r="G168" s="75">
        <v>7.5743048897411319E-3</v>
      </c>
      <c r="H168" s="135">
        <v>1155.5652674999999</v>
      </c>
      <c r="I168" s="74">
        <v>3.8</v>
      </c>
      <c r="J168" s="74">
        <v>4.7938638542665392E-3</v>
      </c>
      <c r="K168" s="146">
        <v>883.05737199999999</v>
      </c>
      <c r="L168" s="75">
        <v>3.62</v>
      </c>
      <c r="M168" s="75">
        <v>6.5196548418024903E-3</v>
      </c>
      <c r="N168" s="27">
        <v>41609</v>
      </c>
      <c r="O168" s="148">
        <v>5872.3062482200003</v>
      </c>
      <c r="P168" s="151">
        <v>355.85230949150281</v>
      </c>
      <c r="Q168" s="154">
        <v>6466.5369465616996</v>
      </c>
      <c r="T168">
        <v>95.645915815392129</v>
      </c>
      <c r="U168">
        <v>43.385458731129553</v>
      </c>
      <c r="V168">
        <v>9.503127317573945</v>
      </c>
      <c r="W168">
        <v>10.12669950425451</v>
      </c>
      <c r="X168">
        <v>2.4264358575730691</v>
      </c>
      <c r="Z168">
        <v>0.29643069026118007</v>
      </c>
    </row>
    <row r="169" spans="1:26" x14ac:dyDescent="0.55000000000000004">
      <c r="A169" s="81">
        <v>41640</v>
      </c>
      <c r="B169" s="139">
        <v>1259.0527557299999</v>
      </c>
      <c r="C169" s="74">
        <v>3.47</v>
      </c>
      <c r="D169" s="74">
        <v>8.2430748586216802E-3</v>
      </c>
      <c r="E169" s="146">
        <v>97.848267879999995</v>
      </c>
      <c r="F169" s="75">
        <v>3.47</v>
      </c>
      <c r="G169" s="75">
        <v>8.2430748586216802E-3</v>
      </c>
      <c r="H169" s="135">
        <v>1164.8020170799998</v>
      </c>
      <c r="I169" s="74">
        <v>3.83</v>
      </c>
      <c r="J169" s="74">
        <v>4.7924853829195823E-3</v>
      </c>
      <c r="K169" s="146">
        <v>906.07210499999997</v>
      </c>
      <c r="L169" s="75">
        <v>3.51</v>
      </c>
      <c r="M169" s="75">
        <v>7.8596760279881182E-3</v>
      </c>
      <c r="N169" s="27">
        <v>41640</v>
      </c>
      <c r="O169" s="148">
        <v>5881.6689003299998</v>
      </c>
      <c r="P169" s="151">
        <v>352.32010031100288</v>
      </c>
      <c r="Q169" s="154">
        <v>6402.3497527190439</v>
      </c>
      <c r="T169">
        <v>-11.282031983165375</v>
      </c>
      <c r="U169">
        <v>1.9301156124676089</v>
      </c>
      <c r="V169">
        <v>11.299942907477334</v>
      </c>
      <c r="W169">
        <v>10.527238396473315</v>
      </c>
      <c r="X169">
        <v>2.4389103906893022</v>
      </c>
      <c r="Z169">
        <v>0.30259799979671748</v>
      </c>
    </row>
    <row r="170" spans="1:26" x14ac:dyDescent="0.55000000000000004">
      <c r="A170" s="81">
        <v>41671</v>
      </c>
      <c r="B170" s="139">
        <v>1261.5635945399999</v>
      </c>
      <c r="C170" s="74">
        <v>3.46</v>
      </c>
      <c r="D170" s="74">
        <v>7.9585770447789823E-3</v>
      </c>
      <c r="E170" s="146">
        <v>98.951755660000003</v>
      </c>
      <c r="F170" s="75">
        <v>3.46</v>
      </c>
      <c r="G170" s="75">
        <v>7.9585770447789823E-3</v>
      </c>
      <c r="H170" s="135">
        <v>1179.4804732299999</v>
      </c>
      <c r="I170" s="74">
        <v>3.79</v>
      </c>
      <c r="J170" s="74">
        <v>4.7943235209511933E-3</v>
      </c>
      <c r="K170" s="146">
        <v>881.23109199999999</v>
      </c>
      <c r="L170" s="75">
        <v>3.52</v>
      </c>
      <c r="M170" s="75">
        <v>7.3832582222648378E-3</v>
      </c>
      <c r="N170" s="27">
        <v>41671</v>
      </c>
      <c r="O170" s="148">
        <v>5859.3148597199997</v>
      </c>
      <c r="P170" s="151">
        <v>349.76906080525873</v>
      </c>
      <c r="Q170" s="154">
        <v>6355.9923432656515</v>
      </c>
      <c r="T170">
        <v>-8.3510193363415262</v>
      </c>
      <c r="U170">
        <v>-4.4666166117754873</v>
      </c>
      <c r="V170">
        <v>11.233147530516874</v>
      </c>
      <c r="W170">
        <v>10.08351639878331</v>
      </c>
      <c r="X170">
        <v>2.4532654280207793</v>
      </c>
      <c r="Z170">
        <v>0.29503203742071127</v>
      </c>
    </row>
    <row r="171" spans="1:26" x14ac:dyDescent="0.55000000000000004">
      <c r="A171" s="81">
        <v>41699</v>
      </c>
      <c r="B171" s="139">
        <v>1321.7839097900001</v>
      </c>
      <c r="C171" s="74">
        <v>3.44</v>
      </c>
      <c r="D171" s="74">
        <v>8.7206516530905585E-3</v>
      </c>
      <c r="E171" s="146">
        <v>99.346073019999992</v>
      </c>
      <c r="F171" s="75">
        <v>3.44</v>
      </c>
      <c r="G171" s="75">
        <v>8.7206516530905585E-3</v>
      </c>
      <c r="H171" s="135">
        <v>1194.6523775200001</v>
      </c>
      <c r="I171" s="74">
        <v>3.85</v>
      </c>
      <c r="J171" s="74">
        <v>4.7915668423574465E-3</v>
      </c>
      <c r="K171" s="146">
        <v>791.24266799999998</v>
      </c>
      <c r="L171" s="75">
        <v>3.52</v>
      </c>
      <c r="M171" s="75">
        <v>7.9540009583133654E-3</v>
      </c>
      <c r="N171" s="27">
        <v>41699</v>
      </c>
      <c r="O171" s="148">
        <v>5852.0574253699997</v>
      </c>
      <c r="P171" s="151">
        <v>348.9665289073327</v>
      </c>
      <c r="Q171" s="154">
        <v>6341.4087589237433</v>
      </c>
      <c r="T171">
        <v>-2.7188729741966844</v>
      </c>
      <c r="U171">
        <v>-1.4762539992054569</v>
      </c>
      <c r="V171">
        <v>10.285625913472263</v>
      </c>
      <c r="W171">
        <v>9.5335396657114657</v>
      </c>
      <c r="X171">
        <v>2.4584310245147556</v>
      </c>
      <c r="Z171">
        <v>0.30398666613780989</v>
      </c>
    </row>
    <row r="172" spans="1:26" x14ac:dyDescent="0.55000000000000004">
      <c r="A172" s="81">
        <v>41730</v>
      </c>
      <c r="B172" s="139">
        <v>1357.54427517</v>
      </c>
      <c r="C172" s="74">
        <v>3.41</v>
      </c>
      <c r="D172" s="74">
        <v>9.2929680015328593E-3</v>
      </c>
      <c r="E172" s="146">
        <v>100.61570989000001</v>
      </c>
      <c r="F172" s="75">
        <v>3.41</v>
      </c>
      <c r="G172" s="75">
        <v>9.2929680015328593E-3</v>
      </c>
      <c r="H172" s="135">
        <v>1202.22610074</v>
      </c>
      <c r="I172" s="74">
        <v>3.88</v>
      </c>
      <c r="J172" s="74">
        <v>4.7901896915117839E-3</v>
      </c>
      <c r="K172" s="146">
        <v>846.38309000000004</v>
      </c>
      <c r="L172" s="75">
        <v>3.53</v>
      </c>
      <c r="M172" s="75">
        <v>8.1433224755700345E-3</v>
      </c>
      <c r="N172" s="27">
        <v>41730</v>
      </c>
      <c r="O172" s="148">
        <v>5967.7486708999995</v>
      </c>
      <c r="P172" s="151">
        <v>353.4999517913713</v>
      </c>
      <c r="Q172" s="154">
        <v>6423.7899766146293</v>
      </c>
      <c r="T172">
        <v>16.752724305924026</v>
      </c>
      <c r="U172">
        <v>26.480433973310546</v>
      </c>
      <c r="V172">
        <v>13.086344000265715</v>
      </c>
      <c r="W172">
        <v>12.141885754242843</v>
      </c>
      <c r="X172">
        <v>2.4649238455677471</v>
      </c>
      <c r="Z172">
        <v>0.30973474230068798</v>
      </c>
    </row>
    <row r="173" spans="1:26" x14ac:dyDescent="0.55000000000000004">
      <c r="A173" s="81">
        <v>41760</v>
      </c>
      <c r="B173" s="139">
        <v>1304.4328720199999</v>
      </c>
      <c r="C173" s="74">
        <v>3.42</v>
      </c>
      <c r="D173" s="74">
        <v>8.437200383509107E-3</v>
      </c>
      <c r="E173" s="146">
        <v>101.87481131</v>
      </c>
      <c r="F173" s="75">
        <v>3.42</v>
      </c>
      <c r="G173" s="75">
        <v>8.437200383509107E-3</v>
      </c>
      <c r="H173" s="135">
        <v>1221.3471108399999</v>
      </c>
      <c r="I173" s="74">
        <v>3.79</v>
      </c>
      <c r="J173" s="74">
        <v>4.8897411313518673E-3</v>
      </c>
      <c r="K173" s="146">
        <v>873.99853299999995</v>
      </c>
      <c r="L173" s="75">
        <v>3.53</v>
      </c>
      <c r="M173" s="75">
        <v>7.3825503355704706E-3</v>
      </c>
      <c r="N173" s="27">
        <v>41760</v>
      </c>
      <c r="O173" s="148">
        <v>5990.7938181099998</v>
      </c>
      <c r="P173" s="151">
        <v>356.74341332256364</v>
      </c>
      <c r="Q173" s="154">
        <v>6482.730057279492</v>
      </c>
      <c r="T173">
        <v>11.583313327808575</v>
      </c>
      <c r="U173">
        <v>4.7336354827913762</v>
      </c>
      <c r="V173">
        <v>12.662868242302672</v>
      </c>
      <c r="W173">
        <v>11.748797355879681</v>
      </c>
      <c r="X173">
        <v>2.4433272815279605</v>
      </c>
      <c r="Z173">
        <v>0.29893685230506434</v>
      </c>
    </row>
    <row r="174" spans="1:26" x14ac:dyDescent="0.55000000000000004">
      <c r="A174" s="81">
        <v>41791</v>
      </c>
      <c r="B174" s="139">
        <v>1311.1808546900002</v>
      </c>
      <c r="C174" s="74">
        <v>3.3</v>
      </c>
      <c r="D174" s="74">
        <v>6.0617723467718682E-3</v>
      </c>
      <c r="E174" s="146">
        <v>103.99737862000001</v>
      </c>
      <c r="F174" s="75">
        <v>3.3</v>
      </c>
      <c r="G174" s="75">
        <v>6.0617723467718682E-3</v>
      </c>
      <c r="H174" s="135">
        <v>1252.5089294899999</v>
      </c>
      <c r="I174" s="74">
        <v>3.42</v>
      </c>
      <c r="J174" s="74">
        <v>4.9071490426248459E-3</v>
      </c>
      <c r="K174" s="146">
        <v>888.66294200000004</v>
      </c>
      <c r="L174" s="75">
        <v>3.14</v>
      </c>
      <c r="M174" s="75">
        <v>7.6012700856345613E-3</v>
      </c>
      <c r="N174" s="27">
        <v>41791</v>
      </c>
      <c r="O174" s="148">
        <v>6060.9464027799995</v>
      </c>
      <c r="P174" s="151">
        <v>358.46852991750171</v>
      </c>
      <c r="Q174" s="154">
        <v>6514.0788216425344</v>
      </c>
      <c r="T174">
        <v>5.9597335931146356</v>
      </c>
      <c r="U174">
        <v>14.993381978084773</v>
      </c>
      <c r="V174">
        <v>11.280978301828704</v>
      </c>
      <c r="W174">
        <v>10.266537539489917</v>
      </c>
      <c r="X174">
        <v>2.2773184987923942</v>
      </c>
      <c r="Z174">
        <v>0.26886709041573109</v>
      </c>
    </row>
    <row r="175" spans="1:26" x14ac:dyDescent="0.55000000000000004">
      <c r="A175" s="81">
        <v>41821</v>
      </c>
      <c r="B175" s="139">
        <v>1285.99357212</v>
      </c>
      <c r="C175" s="74">
        <v>3.12</v>
      </c>
      <c r="D175" s="74">
        <v>7.0293692826191622E-3</v>
      </c>
      <c r="E175" s="146">
        <v>105.33559684000001</v>
      </c>
      <c r="F175" s="75">
        <v>3.12</v>
      </c>
      <c r="G175" s="75">
        <v>7.0293692826191622E-3</v>
      </c>
      <c r="H175" s="135">
        <v>1281.6412351600002</v>
      </c>
      <c r="I175" s="74">
        <v>3.35</v>
      </c>
      <c r="J175" s="74">
        <v>4.8146364949446319E-3</v>
      </c>
      <c r="K175" s="146">
        <v>906.93796699999996</v>
      </c>
      <c r="L175" s="75">
        <v>3.02</v>
      </c>
      <c r="M175" s="75">
        <v>7.9922965816080892E-3</v>
      </c>
      <c r="N175" s="27">
        <v>41821</v>
      </c>
      <c r="O175" s="148">
        <v>6111.4044485600007</v>
      </c>
      <c r="P175" s="151">
        <v>361.9741020424616</v>
      </c>
      <c r="Q175" s="154">
        <v>6577.7819677518919</v>
      </c>
      <c r="T175">
        <v>12.387387352962364</v>
      </c>
      <c r="U175">
        <v>10.460496073116609</v>
      </c>
      <c r="V175">
        <v>12.275291231855068</v>
      </c>
      <c r="W175">
        <v>10.173741371301759</v>
      </c>
      <c r="X175">
        <v>2.1820321869578274</v>
      </c>
      <c r="Z175">
        <v>0.27117190460907176</v>
      </c>
    </row>
    <row r="176" spans="1:26" x14ac:dyDescent="0.55000000000000004">
      <c r="A176" s="81">
        <v>41852</v>
      </c>
      <c r="B176" s="139">
        <v>1270.18088201</v>
      </c>
      <c r="C176" s="74">
        <v>3.05</v>
      </c>
      <c r="D176" s="74">
        <v>7.8944834889766082E-3</v>
      </c>
      <c r="E176" s="146">
        <v>106.65968231000001</v>
      </c>
      <c r="F176" s="75">
        <v>3.05</v>
      </c>
      <c r="G176" s="75">
        <v>7.8944834889766082E-3</v>
      </c>
      <c r="H176" s="135">
        <v>1294.4368896999999</v>
      </c>
      <c r="I176" s="74">
        <v>3.37</v>
      </c>
      <c r="J176" s="74">
        <v>4.81370944449793E-3</v>
      </c>
      <c r="K176" s="146">
        <v>907.29840999999999</v>
      </c>
      <c r="L176" s="75">
        <v>3.05</v>
      </c>
      <c r="M176" s="75">
        <v>7.8944834889766082E-3</v>
      </c>
      <c r="N176" s="27">
        <v>41852</v>
      </c>
      <c r="O176" s="148">
        <v>6123.6657184700007</v>
      </c>
      <c r="P176" s="151">
        <v>362.94699003446294</v>
      </c>
      <c r="Q176" s="154">
        <v>6595.4612576632944</v>
      </c>
      <c r="T176">
        <v>3.2733811763901111</v>
      </c>
      <c r="U176">
        <v>2.4342968581120505</v>
      </c>
      <c r="V176">
        <v>11.486184773034047</v>
      </c>
      <c r="W176">
        <v>9.7571362279218476</v>
      </c>
      <c r="X176">
        <v>2.1715765264677649</v>
      </c>
      <c r="Z176">
        <v>0.27588248420581579</v>
      </c>
    </row>
    <row r="177" spans="1:26" x14ac:dyDescent="0.55000000000000004">
      <c r="A177" s="81">
        <v>41883</v>
      </c>
      <c r="B177" s="139">
        <v>1248.10930665</v>
      </c>
      <c r="C177" s="74">
        <v>3.02</v>
      </c>
      <c r="D177" s="74">
        <v>7.4188264765391657E-3</v>
      </c>
      <c r="E177" s="146">
        <v>108.42366104000001</v>
      </c>
      <c r="F177" s="75">
        <v>3.02</v>
      </c>
      <c r="G177" s="75">
        <v>7.4188264765391657E-3</v>
      </c>
      <c r="H177" s="135">
        <v>1309.1590749300001</v>
      </c>
      <c r="I177" s="74">
        <v>3.29</v>
      </c>
      <c r="J177" s="74">
        <v>4.8174197899604971E-3</v>
      </c>
      <c r="K177" s="146">
        <v>892.52257299999997</v>
      </c>
      <c r="L177" s="75">
        <v>3.02</v>
      </c>
      <c r="M177" s="75">
        <v>7.4188264765391657E-3</v>
      </c>
      <c r="N177" s="27">
        <v>41883</v>
      </c>
      <c r="O177" s="148">
        <v>6114.63132778</v>
      </c>
      <c r="P177" s="151">
        <v>363.13140630859334</v>
      </c>
      <c r="Q177" s="154">
        <v>6598.8124643813735</v>
      </c>
      <c r="T177">
        <v>0.61143645229819743</v>
      </c>
      <c r="U177">
        <v>-1.7560937173994096</v>
      </c>
      <c r="V177">
        <v>11.791019089410071</v>
      </c>
      <c r="W177">
        <v>9.9605489343625564</v>
      </c>
      <c r="X177">
        <v>2.1487506858103194</v>
      </c>
      <c r="Z177">
        <v>0.26627200664169093</v>
      </c>
    </row>
    <row r="178" spans="1:26" x14ac:dyDescent="0.55000000000000004">
      <c r="A178" s="81">
        <v>41913</v>
      </c>
      <c r="B178" s="139">
        <v>1265.3871927</v>
      </c>
      <c r="C178" s="74">
        <v>3.03</v>
      </c>
      <c r="D178" s="74">
        <v>8.0870318667565257E-3</v>
      </c>
      <c r="E178" s="146">
        <v>109.51613438</v>
      </c>
      <c r="F178" s="75">
        <v>3.03</v>
      </c>
      <c r="G178" s="75">
        <v>8.0870318667565257E-3</v>
      </c>
      <c r="H178" s="135">
        <v>1312.39889442</v>
      </c>
      <c r="I178" s="74">
        <v>3.37</v>
      </c>
      <c r="J178" s="74">
        <v>4.81370944449793E-3</v>
      </c>
      <c r="K178" s="146">
        <v>857.23095999999998</v>
      </c>
      <c r="L178" s="75">
        <v>3.04</v>
      </c>
      <c r="M178" s="75">
        <v>7.9907576778665643E-3</v>
      </c>
      <c r="N178" s="27">
        <v>41913</v>
      </c>
      <c r="O178" s="148">
        <v>6163.0583488599996</v>
      </c>
      <c r="P178" s="151">
        <v>369.89517188797606</v>
      </c>
      <c r="Q178" s="154">
        <v>6721.723399199981</v>
      </c>
      <c r="T178">
        <v>24.789548442712416</v>
      </c>
      <c r="U178">
        <v>9.928937072612797</v>
      </c>
      <c r="V178">
        <v>13.664682910536818</v>
      </c>
      <c r="W178">
        <v>9.5633856017274255</v>
      </c>
      <c r="X178">
        <v>2.1816150668982948</v>
      </c>
      <c r="Z178">
        <v>0.27083136155739856</v>
      </c>
    </row>
    <row r="179" spans="1:26" x14ac:dyDescent="0.55000000000000004">
      <c r="A179" s="81">
        <v>41944</v>
      </c>
      <c r="B179" s="139">
        <v>1229.12015987</v>
      </c>
      <c r="C179" s="74">
        <v>3.04</v>
      </c>
      <c r="D179" s="74">
        <v>7.4173971679029E-3</v>
      </c>
      <c r="E179" s="146">
        <v>103.20794467</v>
      </c>
      <c r="F179" s="75">
        <v>3.04</v>
      </c>
      <c r="G179" s="75">
        <v>7.4173971679029E-3</v>
      </c>
      <c r="H179" s="135">
        <v>1312.5127584500001</v>
      </c>
      <c r="I179" s="74">
        <v>3.31</v>
      </c>
      <c r="J179" s="74">
        <v>4.8164916674694148E-3</v>
      </c>
      <c r="K179" s="146">
        <v>851.50312499999995</v>
      </c>
      <c r="L179" s="75">
        <v>3.05</v>
      </c>
      <c r="M179" s="75">
        <v>7.321067334553513E-3</v>
      </c>
      <c r="N179" s="27">
        <v>41944</v>
      </c>
      <c r="O179" s="148">
        <v>6208.0670944099993</v>
      </c>
      <c r="P179" s="151">
        <v>378.13020372503036</v>
      </c>
      <c r="Q179" s="154">
        <v>6871.3701380577895</v>
      </c>
      <c r="T179">
        <v>30.242424536375268</v>
      </c>
      <c r="U179">
        <v>9.1242998559897046</v>
      </c>
      <c r="V179">
        <v>11.66508307714631</v>
      </c>
      <c r="W179">
        <v>8.5632674406015852</v>
      </c>
      <c r="X179">
        <v>2.1096672549852027</v>
      </c>
      <c r="Z179">
        <v>0.26891173873702823</v>
      </c>
    </row>
    <row r="180" spans="1:26" x14ac:dyDescent="0.55000000000000004">
      <c r="A180" s="81">
        <v>41974</v>
      </c>
      <c r="B180" s="139">
        <v>1248.7184107099999</v>
      </c>
      <c r="C180" s="74">
        <v>3.03</v>
      </c>
      <c r="D180" s="74">
        <v>8.0870318667565257E-3</v>
      </c>
      <c r="E180" s="146">
        <v>104.70228456</v>
      </c>
      <c r="F180" s="75">
        <v>3.03</v>
      </c>
      <c r="G180" s="75">
        <v>8.0870318667565257E-3</v>
      </c>
      <c r="H180" s="135">
        <v>1290.00131132</v>
      </c>
      <c r="I180" s="74">
        <v>3.37</v>
      </c>
      <c r="J180" s="74">
        <v>4.81370944449793E-3</v>
      </c>
      <c r="K180" s="146">
        <v>836.30593999999996</v>
      </c>
      <c r="L180" s="75">
        <v>3.08</v>
      </c>
      <c r="M180" s="75">
        <v>7.6056609223067295E-3</v>
      </c>
      <c r="N180" s="27">
        <v>41974</v>
      </c>
      <c r="O180" s="148">
        <v>6356.2341935900004</v>
      </c>
      <c r="P180" s="151">
        <v>399.87320354135807</v>
      </c>
      <c r="Q180" s="154">
        <v>7266.4832450719932</v>
      </c>
      <c r="T180">
        <v>95.601058121007839</v>
      </c>
      <c r="U180">
        <v>32.715564858721692</v>
      </c>
      <c r="V180">
        <v>11.663172191458226</v>
      </c>
      <c r="W180">
        <v>7.9188650120142867</v>
      </c>
      <c r="X180">
        <v>2.0560117033264222</v>
      </c>
      <c r="Z180">
        <v>0.27760158244871119</v>
      </c>
    </row>
    <row r="181" spans="1:26" x14ac:dyDescent="0.55000000000000004">
      <c r="A181" s="81">
        <v>42005</v>
      </c>
      <c r="B181" s="139">
        <v>1326.8050783499998</v>
      </c>
      <c r="C181" s="74">
        <v>3.01</v>
      </c>
      <c r="D181" s="74">
        <v>8.0885893115069853E-3</v>
      </c>
      <c r="E181" s="146">
        <v>105.572626</v>
      </c>
      <c r="F181" s="75">
        <v>3.01</v>
      </c>
      <c r="G181" s="75">
        <v>8.0885893115069853E-3</v>
      </c>
      <c r="H181" s="135">
        <v>1299.5955516700001</v>
      </c>
      <c r="I181" s="74">
        <v>3.35</v>
      </c>
      <c r="J181" s="74">
        <v>4.8146364949446319E-3</v>
      </c>
      <c r="K181" s="146">
        <v>878.18835899999999</v>
      </c>
      <c r="L181" s="75">
        <v>3.04</v>
      </c>
      <c r="M181" s="75">
        <v>7.799711121810304E-3</v>
      </c>
      <c r="N181" s="27">
        <v>42005</v>
      </c>
      <c r="O181" s="148">
        <v>6497.5546735700009</v>
      </c>
      <c r="P181" s="151">
        <v>404.37436284630735</v>
      </c>
      <c r="Q181" s="154">
        <v>7348.2781700210735</v>
      </c>
      <c r="T181">
        <v>14.376220287576501</v>
      </c>
      <c r="U181">
        <v>30.196895042940653</v>
      </c>
      <c r="V181">
        <v>13.780095135348702</v>
      </c>
      <c r="W181">
        <v>9.9585353826810774</v>
      </c>
      <c r="X181">
        <v>2.0486104282617479</v>
      </c>
      <c r="Z181">
        <v>0.27871957573332906</v>
      </c>
    </row>
    <row r="182" spans="1:26" x14ac:dyDescent="0.55000000000000004">
      <c r="A182" s="81">
        <v>42036</v>
      </c>
      <c r="B182" s="139">
        <v>1332.8252688099999</v>
      </c>
      <c r="C182" s="74">
        <v>3.01</v>
      </c>
      <c r="D182" s="74">
        <v>8.0885893115069853E-3</v>
      </c>
      <c r="E182" s="146">
        <v>105.90310298</v>
      </c>
      <c r="F182" s="75">
        <v>3.01</v>
      </c>
      <c r="G182" s="75">
        <v>8.0885893115069853E-3</v>
      </c>
      <c r="H182" s="135">
        <v>1319.2146010599999</v>
      </c>
      <c r="I182" s="74">
        <v>3.35</v>
      </c>
      <c r="J182" s="74">
        <v>4.8146364949446319E-3</v>
      </c>
      <c r="K182" s="146">
        <v>856.34788700000001</v>
      </c>
      <c r="L182" s="75">
        <v>3.06</v>
      </c>
      <c r="M182" s="75">
        <v>7.6071256620125188E-3</v>
      </c>
      <c r="N182" s="27">
        <v>42036</v>
      </c>
      <c r="O182" s="148">
        <v>6483.4235432199994</v>
      </c>
      <c r="P182" s="151">
        <v>402.81824992224836</v>
      </c>
      <c r="Q182" s="154">
        <v>7320.0005350358479</v>
      </c>
      <c r="T182">
        <v>-4.5213444522189894</v>
      </c>
      <c r="U182">
        <v>-2.5788136095751035</v>
      </c>
      <c r="V182">
        <v>14.121235703849067</v>
      </c>
      <c r="W182">
        <v>10.121601680393866</v>
      </c>
      <c r="X182">
        <v>2.0629953345297549</v>
      </c>
      <c r="Z182">
        <v>0.27695833578628448</v>
      </c>
    </row>
    <row r="183" spans="1:26" x14ac:dyDescent="0.55000000000000004">
      <c r="A183" s="81">
        <v>42064</v>
      </c>
      <c r="B183" s="139">
        <v>1337.0888901800001</v>
      </c>
      <c r="C183" s="74">
        <v>3</v>
      </c>
      <c r="D183" s="74">
        <v>9.0436790456032319E-3</v>
      </c>
      <c r="E183" s="146">
        <v>106.19389609000001</v>
      </c>
      <c r="F183" s="75">
        <v>3</v>
      </c>
      <c r="G183" s="75">
        <v>9.0436790456032319E-3</v>
      </c>
      <c r="H183" s="135">
        <v>1324.0389191900001</v>
      </c>
      <c r="I183" s="74">
        <v>3.44</v>
      </c>
      <c r="J183" s="74">
        <v>4.8104675774485279E-3</v>
      </c>
      <c r="K183" s="146">
        <v>767.44456500000001</v>
      </c>
      <c r="L183" s="75">
        <v>3.08</v>
      </c>
      <c r="M183" s="75">
        <v>8.2740042332114672E-3</v>
      </c>
      <c r="N183" s="27">
        <v>42064</v>
      </c>
      <c r="O183" s="148">
        <v>6418.8970940199997</v>
      </c>
      <c r="P183" s="151">
        <v>402.25400171489582</v>
      </c>
      <c r="Q183" s="154">
        <v>7309.7470344049525</v>
      </c>
      <c r="T183">
        <v>-1.6680120063415349</v>
      </c>
      <c r="U183">
        <v>-11.310494323756048</v>
      </c>
      <c r="V183">
        <v>14.210772225737145</v>
      </c>
      <c r="W183">
        <v>9.2453014677733591</v>
      </c>
      <c r="X183">
        <v>2.0791054306496064</v>
      </c>
      <c r="Z183">
        <v>0.28569266877501798</v>
      </c>
    </row>
    <row r="184" spans="1:26" x14ac:dyDescent="0.55000000000000004">
      <c r="A184" s="81">
        <v>42095</v>
      </c>
      <c r="B184" s="139">
        <v>1350.04668846</v>
      </c>
      <c r="C184" s="74">
        <v>3.02</v>
      </c>
      <c r="D184" s="74">
        <v>8.469682386910489E-3</v>
      </c>
      <c r="E184" s="146">
        <v>106.85234912999999</v>
      </c>
      <c r="F184" s="75">
        <v>3.02</v>
      </c>
      <c r="G184" s="75">
        <v>8.469682386910489E-3</v>
      </c>
      <c r="H184" s="135">
        <v>1348.37679024</v>
      </c>
      <c r="I184" s="74">
        <v>3.4</v>
      </c>
      <c r="J184" s="74">
        <v>4.8123195380173241E-3</v>
      </c>
      <c r="K184" s="146">
        <v>747.97379799999999</v>
      </c>
      <c r="L184" s="75">
        <v>3.04</v>
      </c>
      <c r="M184" s="75">
        <v>8.2771896053897964E-3</v>
      </c>
      <c r="N184" s="27">
        <v>42095</v>
      </c>
      <c r="O184" s="148">
        <v>6476.1262310899992</v>
      </c>
      <c r="P184" s="151">
        <v>406.61017925158649</v>
      </c>
      <c r="Q184" s="154">
        <v>7388.9073552331211</v>
      </c>
      <c r="T184">
        <v>13.797961366719424</v>
      </c>
      <c r="U184">
        <v>11.239417211745417</v>
      </c>
      <c r="V184">
        <v>13.997158697007439</v>
      </c>
      <c r="W184">
        <v>8.1752778534246673</v>
      </c>
      <c r="X184">
        <v>2.0671134871227879</v>
      </c>
      <c r="Z184">
        <v>0.28096814651448437</v>
      </c>
    </row>
    <row r="185" spans="1:26" x14ac:dyDescent="0.55000000000000004">
      <c r="A185" s="81">
        <v>42125</v>
      </c>
      <c r="B185" s="139">
        <v>1388.6097748099999</v>
      </c>
      <c r="C185" s="74">
        <v>3.02</v>
      </c>
      <c r="D185" s="74">
        <v>9.6135358584887483E-3</v>
      </c>
      <c r="E185" s="146">
        <v>107.46490863</v>
      </c>
      <c r="F185" s="75">
        <v>3.02</v>
      </c>
      <c r="G185" s="75">
        <v>9.6135358584887483E-3</v>
      </c>
      <c r="H185" s="135">
        <v>1345.1693419100002</v>
      </c>
      <c r="I185" s="74">
        <v>3.52</v>
      </c>
      <c r="J185" s="74">
        <v>4.8067679292443724E-3</v>
      </c>
      <c r="K185" s="146">
        <v>753.73942799999998</v>
      </c>
      <c r="L185" s="75">
        <v>3.02</v>
      </c>
      <c r="M185" s="75">
        <v>9.6135358584887483E-3</v>
      </c>
      <c r="N185" s="27">
        <v>42125</v>
      </c>
      <c r="O185" s="148">
        <v>6536.2248781199996</v>
      </c>
      <c r="P185" s="151">
        <v>410.20685678956875</v>
      </c>
      <c r="Q185" s="154">
        <v>7454.2660660349884</v>
      </c>
      <c r="T185">
        <v>11.146559856094651</v>
      </c>
      <c r="U185">
        <v>11.722376114978417</v>
      </c>
      <c r="V185">
        <v>13.964476804118586</v>
      </c>
      <c r="W185">
        <v>8.7135835804609485</v>
      </c>
      <c r="X185">
        <v>2.0772647948296923</v>
      </c>
      <c r="Z185">
        <v>0.29759171140610702</v>
      </c>
    </row>
    <row r="186" spans="1:26" x14ac:dyDescent="0.55000000000000004">
      <c r="A186" s="81">
        <v>42156</v>
      </c>
      <c r="B186" s="139">
        <v>1368.59368767</v>
      </c>
      <c r="C186" s="74">
        <v>3.03</v>
      </c>
      <c r="D186" s="74">
        <v>8.1825182903350023E-3</v>
      </c>
      <c r="E186" s="146">
        <v>108.46535415000001</v>
      </c>
      <c r="F186" s="75">
        <v>3.03</v>
      </c>
      <c r="G186" s="75">
        <v>8.1825182903350023E-3</v>
      </c>
      <c r="H186" s="135">
        <v>1338.2810979999999</v>
      </c>
      <c r="I186" s="74">
        <v>3.38</v>
      </c>
      <c r="J186" s="74">
        <v>4.8132460531382371E-3</v>
      </c>
      <c r="K186" s="146">
        <v>754.86346400000002</v>
      </c>
      <c r="L186" s="75">
        <v>3.1</v>
      </c>
      <c r="M186" s="75">
        <v>7.508663842895647E-3</v>
      </c>
      <c r="N186" s="27">
        <v>42156</v>
      </c>
      <c r="O186" s="148">
        <v>6537.7264061599999</v>
      </c>
      <c r="P186" s="151">
        <v>411.34001737788674</v>
      </c>
      <c r="Q186" s="154">
        <v>7474.8578245125918</v>
      </c>
      <c r="T186">
        <v>3.36572585969519</v>
      </c>
      <c r="U186">
        <v>0.27601742759622017</v>
      </c>
      <c r="V186">
        <v>13.75792918386729</v>
      </c>
      <c r="W186">
        <v>7.5723500745228378</v>
      </c>
      <c r="X186">
        <v>2.0796776533727059</v>
      </c>
      <c r="Z186">
        <v>0.27545084643711459</v>
      </c>
    </row>
    <row r="187" spans="1:26" x14ac:dyDescent="0.55000000000000004">
      <c r="A187" s="81">
        <v>42186</v>
      </c>
      <c r="B187" s="139">
        <v>1339.0770721600002</v>
      </c>
      <c r="C187" s="74">
        <v>3.03</v>
      </c>
      <c r="D187" s="74">
        <v>7.991527055651839E-3</v>
      </c>
      <c r="E187" s="146">
        <v>109.60786333</v>
      </c>
      <c r="F187" s="75">
        <v>3.03</v>
      </c>
      <c r="G187" s="75">
        <v>7.991527055651839E-3</v>
      </c>
      <c r="H187" s="135">
        <v>1341.39115825</v>
      </c>
      <c r="I187" s="74">
        <v>3.36</v>
      </c>
      <c r="J187" s="74">
        <v>4.8141729250914689E-3</v>
      </c>
      <c r="K187" s="146">
        <v>735.76324299999999</v>
      </c>
      <c r="L187" s="75">
        <v>3.1</v>
      </c>
      <c r="M187" s="75">
        <v>7.317542846139031E-3</v>
      </c>
      <c r="N187" s="27">
        <v>42186</v>
      </c>
      <c r="O187" s="148">
        <v>6548.9945144400017</v>
      </c>
      <c r="P187" s="151">
        <v>417.09793787339567</v>
      </c>
      <c r="Q187" s="154">
        <v>7579.4905741855637</v>
      </c>
      <c r="T187">
        <v>18.153058314267568</v>
      </c>
      <c r="U187">
        <v>2.0879810588479542</v>
      </c>
      <c r="V187">
        <v>14.174838928114575</v>
      </c>
      <c r="W187">
        <v>6.9154921199897856</v>
      </c>
      <c r="X187">
        <v>2.0513591063000503</v>
      </c>
      <c r="Z187">
        <v>0.2734265053394177</v>
      </c>
    </row>
    <row r="188" spans="1:26" x14ac:dyDescent="0.55000000000000004">
      <c r="A188" s="81">
        <v>42217</v>
      </c>
      <c r="B188" s="139">
        <v>1394.45554494</v>
      </c>
      <c r="C188" s="74">
        <v>3.03</v>
      </c>
      <c r="D188" s="74">
        <v>8.230254608461279E-3</v>
      </c>
      <c r="E188" s="146">
        <v>110.21788811</v>
      </c>
      <c r="F188" s="75">
        <v>3.03</v>
      </c>
      <c r="G188" s="75">
        <v>8.230254608461279E-3</v>
      </c>
      <c r="H188" s="135">
        <v>1330.1355221600002</v>
      </c>
      <c r="I188" s="74">
        <v>3.31</v>
      </c>
      <c r="J188" s="74">
        <v>5.5349665495499807E-3</v>
      </c>
      <c r="K188" s="146">
        <v>663.57110699999998</v>
      </c>
      <c r="L188" s="75">
        <v>3.08</v>
      </c>
      <c r="M188" s="75">
        <v>7.7489531693699732E-3</v>
      </c>
      <c r="N188" s="27">
        <v>42217</v>
      </c>
      <c r="O188" s="148">
        <v>6551.2461631599999</v>
      </c>
      <c r="P188" s="151">
        <v>417.7238742864422</v>
      </c>
      <c r="Q188" s="154">
        <v>7590.8650709450394</v>
      </c>
      <c r="T188">
        <v>1.8157712669247816</v>
      </c>
      <c r="U188">
        <v>0.41336020761806314</v>
      </c>
      <c r="V188">
        <v>14.056383577091314</v>
      </c>
      <c r="W188">
        <v>6.7494394651383516</v>
      </c>
      <c r="X188">
        <v>2.0460870636723025</v>
      </c>
      <c r="Z188">
        <v>0.27761501075222261</v>
      </c>
    </row>
    <row r="189" spans="1:26" x14ac:dyDescent="0.55000000000000004">
      <c r="A189" s="81">
        <v>42248</v>
      </c>
      <c r="B189" s="139">
        <v>1359.4688193699999</v>
      </c>
      <c r="C189" s="74">
        <v>3.04</v>
      </c>
      <c r="D189" s="74">
        <v>8.9448879484466687E-3</v>
      </c>
      <c r="E189" s="146">
        <v>111.50323241</v>
      </c>
      <c r="F189" s="75">
        <v>3.04</v>
      </c>
      <c r="G189" s="75">
        <v>8.9448879484466687E-3</v>
      </c>
      <c r="H189" s="135">
        <v>1330.5751031300001</v>
      </c>
      <c r="I189" s="74">
        <v>3.47</v>
      </c>
      <c r="J189" s="74">
        <v>4.8090795421756273E-3</v>
      </c>
      <c r="K189" s="146">
        <v>700.12365999999997</v>
      </c>
      <c r="L189" s="75">
        <v>3.06</v>
      </c>
      <c r="M189" s="75">
        <v>8.752524766759643E-3</v>
      </c>
      <c r="N189" s="27">
        <v>42248</v>
      </c>
      <c r="O189" s="148">
        <v>6558.2318679200007</v>
      </c>
      <c r="P189" s="151">
        <v>418.0774769580122</v>
      </c>
      <c r="Q189" s="154">
        <v>7597.2907275422313</v>
      </c>
      <c r="T189">
        <v>1.0205409758511141</v>
      </c>
      <c r="U189">
        <v>1.287111475342706</v>
      </c>
      <c r="V189">
        <v>14.09019973149972</v>
      </c>
      <c r="W189">
        <v>7.0036556789938587</v>
      </c>
      <c r="X189">
        <v>2.0908348377323982</v>
      </c>
      <c r="Z189">
        <v>0.28352209168326675</v>
      </c>
    </row>
    <row r="190" spans="1:26" x14ac:dyDescent="0.55000000000000004">
      <c r="A190" s="81">
        <v>42278</v>
      </c>
      <c r="B190" s="139">
        <v>1349.2756189500001</v>
      </c>
      <c r="C190" s="74">
        <v>3.03</v>
      </c>
      <c r="D190" s="74">
        <v>9.0410695392901842E-3</v>
      </c>
      <c r="E190" s="146">
        <v>111.80865451000001</v>
      </c>
      <c r="F190" s="75">
        <v>3.03</v>
      </c>
      <c r="G190" s="75">
        <v>9.0410695392901842E-3</v>
      </c>
      <c r="H190" s="135">
        <v>1350.8482552799999</v>
      </c>
      <c r="I190" s="74">
        <v>3.47</v>
      </c>
      <c r="J190" s="74">
        <v>4.8090795421756273E-3</v>
      </c>
      <c r="K190" s="146">
        <v>699.51516600000002</v>
      </c>
      <c r="L190" s="75">
        <v>3.04</v>
      </c>
      <c r="M190" s="75">
        <v>8.9448879484466687E-3</v>
      </c>
      <c r="N190" s="27">
        <v>42278</v>
      </c>
      <c r="O190" s="148">
        <v>6614.95722948</v>
      </c>
      <c r="P190" s="151">
        <v>424.08786644935725</v>
      </c>
      <c r="Q190" s="154">
        <v>7706.5113358461276</v>
      </c>
      <c r="T190">
        <v>18.683106956605357</v>
      </c>
      <c r="U190">
        <v>10.887675523111962</v>
      </c>
      <c r="V190">
        <v>13.672101968010342</v>
      </c>
      <c r="W190">
        <v>7.0760192316967618</v>
      </c>
      <c r="X190">
        <v>2.0641230540210538</v>
      </c>
      <c r="Z190">
        <v>0.28592886886692226</v>
      </c>
    </row>
    <row r="191" spans="1:26" x14ac:dyDescent="0.55000000000000004">
      <c r="A191" s="81">
        <v>42309</v>
      </c>
      <c r="B191" s="139">
        <v>1323.72132889</v>
      </c>
      <c r="C191" s="74">
        <v>3.02</v>
      </c>
      <c r="D191" s="74">
        <v>9.994234095714016E-3</v>
      </c>
      <c r="E191" s="146">
        <v>112.45517084000001</v>
      </c>
      <c r="F191" s="75">
        <v>3.02</v>
      </c>
      <c r="G191" s="75">
        <v>9.994234095714016E-3</v>
      </c>
      <c r="H191" s="135">
        <v>1329.4024511500002</v>
      </c>
      <c r="I191" s="74">
        <v>3.56</v>
      </c>
      <c r="J191" s="74">
        <v>4.8049202383240478E-3</v>
      </c>
      <c r="K191" s="146">
        <v>619.54161299999998</v>
      </c>
      <c r="L191" s="75">
        <v>3.07</v>
      </c>
      <c r="M191" s="75">
        <v>9.5137420718816122E-3</v>
      </c>
      <c r="N191" s="27">
        <v>42309</v>
      </c>
      <c r="O191" s="148">
        <v>6515.0316070000008</v>
      </c>
      <c r="P191" s="151">
        <v>423.06951572291649</v>
      </c>
      <c r="Q191" s="154">
        <v>7688.0058985581236</v>
      </c>
      <c r="T191">
        <v>-2.8437741868426958</v>
      </c>
      <c r="U191">
        <v>-16.69446883580893</v>
      </c>
      <c r="V191">
        <v>11.229791470661787</v>
      </c>
      <c r="W191">
        <v>4.8262471428756726</v>
      </c>
      <c r="X191">
        <v>2.0629985129807462</v>
      </c>
      <c r="Z191">
        <v>0.29552849377513063</v>
      </c>
    </row>
    <row r="192" spans="1:26" x14ac:dyDescent="0.55000000000000004">
      <c r="A192" s="81">
        <v>42339</v>
      </c>
      <c r="B192" s="139">
        <v>1384.1929335999998</v>
      </c>
      <c r="C192" s="74">
        <v>3.06</v>
      </c>
      <c r="D192" s="74">
        <v>1.0560675883256529E-2</v>
      </c>
      <c r="E192" s="146">
        <v>114.93959896</v>
      </c>
      <c r="F192" s="75">
        <v>3.06</v>
      </c>
      <c r="G192" s="75">
        <v>1.0560675883256529E-2</v>
      </c>
      <c r="H192" s="135">
        <v>1292.58922123</v>
      </c>
      <c r="I192" s="74">
        <v>3.66</v>
      </c>
      <c r="J192" s="74">
        <v>4.8003072196620587E-3</v>
      </c>
      <c r="K192" s="146">
        <v>620.57928100000004</v>
      </c>
      <c r="L192" s="75">
        <v>3.24</v>
      </c>
      <c r="M192" s="75">
        <v>8.8325652841781867E-3</v>
      </c>
      <c r="N192" s="27">
        <v>42339</v>
      </c>
      <c r="O192" s="148">
        <v>6761.0445346899996</v>
      </c>
      <c r="P192" s="151">
        <v>448.89301996335246</v>
      </c>
      <c r="Q192" s="154">
        <v>8157.2698032917797</v>
      </c>
      <c r="T192">
        <v>103.59796301694332</v>
      </c>
      <c r="U192">
        <v>56.015316197290986</v>
      </c>
      <c r="V192">
        <v>11.563709075622253</v>
      </c>
      <c r="W192">
        <v>6.1741301023525708</v>
      </c>
      <c r="X192">
        <v>2.04988980351441</v>
      </c>
      <c r="Z192">
        <v>0.30512311474730114</v>
      </c>
    </row>
    <row r="193" spans="1:26" x14ac:dyDescent="0.55000000000000004">
      <c r="A193" s="81">
        <v>42370</v>
      </c>
      <c r="B193" s="139">
        <v>1413.3595394900001</v>
      </c>
      <c r="C193" s="74">
        <v>3.13</v>
      </c>
      <c r="D193" s="74">
        <v>1.0363688705498513E-2</v>
      </c>
      <c r="E193" s="146">
        <v>116.45759679000001</v>
      </c>
      <c r="F193" s="75">
        <v>3.13</v>
      </c>
      <c r="G193" s="75">
        <v>1.0363688705498513E-2</v>
      </c>
      <c r="H193" s="135">
        <v>1329.02668842</v>
      </c>
      <c r="I193" s="74">
        <v>3.71</v>
      </c>
      <c r="J193" s="74">
        <v>4.798004030323386E-3</v>
      </c>
      <c r="K193" s="146">
        <v>649.48796200000004</v>
      </c>
      <c r="L193" s="75">
        <v>3.28</v>
      </c>
      <c r="M193" s="75">
        <v>8.9242874964014993E-3</v>
      </c>
      <c r="N193" s="27">
        <v>42370</v>
      </c>
      <c r="O193" s="148">
        <v>6804.5602021200002</v>
      </c>
      <c r="P193" s="151">
        <v>446.92290505827043</v>
      </c>
      <c r="Q193" s="154">
        <v>8121.4689373626261</v>
      </c>
      <c r="T193">
        <v>-5.1413088737134789</v>
      </c>
      <c r="U193">
        <v>8.0028385340820574</v>
      </c>
      <c r="V193">
        <v>10.004501822977474</v>
      </c>
      <c r="W193">
        <v>4.6167103324206593</v>
      </c>
      <c r="X193">
        <v>2.1041108331212315</v>
      </c>
      <c r="Z193">
        <v>0.30767595855047297</v>
      </c>
    </row>
    <row r="194" spans="1:26" x14ac:dyDescent="0.55000000000000004">
      <c r="A194" s="81">
        <v>42401</v>
      </c>
      <c r="B194" s="139">
        <v>1425.6296133199999</v>
      </c>
      <c r="C194" s="74">
        <v>3.2</v>
      </c>
      <c r="D194" s="74">
        <v>1.149425287356322E-2</v>
      </c>
      <c r="E194" s="146">
        <v>117.91343676999999</v>
      </c>
      <c r="F194" s="75">
        <v>3.2</v>
      </c>
      <c r="G194" s="75">
        <v>1.149425287356322E-2</v>
      </c>
      <c r="H194" s="135">
        <v>1328.7452727</v>
      </c>
      <c r="I194" s="74">
        <v>3.9</v>
      </c>
      <c r="J194" s="74">
        <v>4.789272030651345E-3</v>
      </c>
      <c r="K194" s="146">
        <v>626.81969000000004</v>
      </c>
      <c r="L194" s="75">
        <v>3.48</v>
      </c>
      <c r="M194" s="75">
        <v>8.8122605363984714E-3</v>
      </c>
      <c r="N194" s="27">
        <v>42401</v>
      </c>
      <c r="O194" s="148">
        <v>6771.4656783300006</v>
      </c>
      <c r="P194" s="151">
        <v>443.21382721187257</v>
      </c>
      <c r="Q194" s="154">
        <v>8054.0676917006858</v>
      </c>
      <c r="T194">
        <v>-9.5167370032385072</v>
      </c>
      <c r="U194">
        <v>-5.6826805488044752</v>
      </c>
      <c r="V194">
        <v>9.5566866059050071</v>
      </c>
      <c r="W194">
        <v>4.346886413197204</v>
      </c>
      <c r="X194">
        <v>2.2209905709197617</v>
      </c>
      <c r="Z194">
        <v>0.3188805214582624</v>
      </c>
    </row>
    <row r="195" spans="1:26" x14ac:dyDescent="0.55000000000000004">
      <c r="A195" s="81">
        <v>42430</v>
      </c>
      <c r="B195" s="139">
        <v>1399.5405744300001</v>
      </c>
      <c r="C195" s="74">
        <v>3.4</v>
      </c>
      <c r="D195" s="74">
        <v>1.2887828162291171E-2</v>
      </c>
      <c r="E195" s="146">
        <v>118.92867861000001</v>
      </c>
      <c r="F195" s="75">
        <v>3.4</v>
      </c>
      <c r="G195" s="75">
        <v>1.2887828162291171E-2</v>
      </c>
      <c r="H195" s="135">
        <v>1335.7193191400002</v>
      </c>
      <c r="I195" s="74">
        <v>4.25</v>
      </c>
      <c r="J195" s="74">
        <v>4.7732696897374704E-3</v>
      </c>
      <c r="K195" s="146">
        <v>661.48739999999998</v>
      </c>
      <c r="L195" s="75">
        <v>3.79</v>
      </c>
      <c r="M195" s="75">
        <v>9.1646778042959419E-3</v>
      </c>
      <c r="N195" s="27">
        <v>42430</v>
      </c>
      <c r="O195" s="148">
        <v>6816.8535927499997</v>
      </c>
      <c r="P195" s="151">
        <v>445.73049777920556</v>
      </c>
      <c r="Q195" s="154">
        <v>8099.800549889068</v>
      </c>
      <c r="T195">
        <v>7.0307563144967444</v>
      </c>
      <c r="U195">
        <v>8.3466333729310893</v>
      </c>
      <c r="V195">
        <v>10.263077015839794</v>
      </c>
      <c r="W195">
        <v>6.015170462886843</v>
      </c>
      <c r="X195">
        <v>2.4115235120747776</v>
      </c>
      <c r="Z195">
        <v>0.34142128478538114</v>
      </c>
    </row>
    <row r="196" spans="1:26" x14ac:dyDescent="0.55000000000000004">
      <c r="A196" s="81">
        <v>42461</v>
      </c>
      <c r="B196" s="139">
        <v>1444.0720155500001</v>
      </c>
      <c r="C196" s="74">
        <v>3.48</v>
      </c>
      <c r="D196" s="74">
        <v>1.3536701620591042E-2</v>
      </c>
      <c r="E196" s="146">
        <v>119.76259922</v>
      </c>
      <c r="F196" s="75">
        <v>3.48</v>
      </c>
      <c r="G196" s="75">
        <v>1.3536701620591042E-2</v>
      </c>
      <c r="H196" s="135">
        <v>1355.31463942</v>
      </c>
      <c r="I196" s="74">
        <v>4.4000000000000004</v>
      </c>
      <c r="J196" s="74">
        <v>4.766444232602478E-3</v>
      </c>
      <c r="K196" s="146">
        <v>641.94804099999999</v>
      </c>
      <c r="L196" s="75">
        <v>3.76</v>
      </c>
      <c r="M196" s="75">
        <v>1.0867492850333655E-2</v>
      </c>
      <c r="N196" s="27">
        <v>42461</v>
      </c>
      <c r="O196" s="148">
        <v>6879.61301602</v>
      </c>
      <c r="P196" s="151">
        <v>450.06851573645849</v>
      </c>
      <c r="Q196" s="154">
        <v>8178.6308754123429</v>
      </c>
      <c r="T196">
        <v>12.324732635231616</v>
      </c>
      <c r="U196">
        <v>11.624753836370338</v>
      </c>
      <c r="V196">
        <v>10.154489243504017</v>
      </c>
      <c r="W196">
        <v>6.0439874927695314</v>
      </c>
      <c r="X196">
        <v>2.4549083762805988</v>
      </c>
      <c r="Z196">
        <v>0.35629114263961775</v>
      </c>
    </row>
    <row r="197" spans="1:26" x14ac:dyDescent="0.55000000000000004">
      <c r="A197" s="81">
        <v>42491</v>
      </c>
      <c r="B197" s="139">
        <v>1426.6190318800002</v>
      </c>
      <c r="C197" s="74">
        <v>3.54</v>
      </c>
      <c r="D197" s="74">
        <v>1.1456940996753869E-2</v>
      </c>
      <c r="E197" s="146">
        <v>121.6382263</v>
      </c>
      <c r="F197" s="75">
        <v>3.54</v>
      </c>
      <c r="G197" s="75">
        <v>1.1456940996753869E-2</v>
      </c>
      <c r="H197" s="135">
        <v>1388.4491048699999</v>
      </c>
      <c r="I197" s="74">
        <v>4.24</v>
      </c>
      <c r="J197" s="74">
        <v>4.7737254153141116E-3</v>
      </c>
      <c r="K197" s="146">
        <v>669.30509199999995</v>
      </c>
      <c r="L197" s="75">
        <v>3.8</v>
      </c>
      <c r="M197" s="75">
        <v>8.9746037807905323E-3</v>
      </c>
      <c r="N197" s="27">
        <v>42491</v>
      </c>
      <c r="O197" s="148">
        <v>6987.9069020599991</v>
      </c>
      <c r="P197" s="151">
        <v>456.98588161144346</v>
      </c>
      <c r="Q197" s="154">
        <v>8304.333029958967</v>
      </c>
      <c r="T197">
        <v>20.085286004016112</v>
      </c>
      <c r="U197">
        <v>20.613858346184056</v>
      </c>
      <c r="V197">
        <v>10.799093556620054</v>
      </c>
      <c r="W197">
        <v>6.6821306595764796</v>
      </c>
      <c r="X197">
        <v>2.4437277179121883</v>
      </c>
      <c r="Z197">
        <v>0.33523946694159545</v>
      </c>
    </row>
    <row r="198" spans="1:26" x14ac:dyDescent="0.55000000000000004">
      <c r="A198" s="81">
        <v>42522</v>
      </c>
      <c r="B198" s="139">
        <v>1446.0640869400002</v>
      </c>
      <c r="C198" s="74">
        <v>3.59</v>
      </c>
      <c r="D198" s="74">
        <v>1.2205587870697055E-2</v>
      </c>
      <c r="E198" s="146">
        <v>122.62540955</v>
      </c>
      <c r="F198" s="75">
        <v>3.59</v>
      </c>
      <c r="G198" s="75">
        <v>1.2205587870697055E-2</v>
      </c>
      <c r="H198" s="135">
        <v>1407.2464094500001</v>
      </c>
      <c r="I198" s="74">
        <v>4.37</v>
      </c>
      <c r="J198" s="74">
        <v>4.767807761991036E-3</v>
      </c>
      <c r="K198" s="146">
        <v>702.71548600000006</v>
      </c>
      <c r="L198" s="75">
        <v>3.83</v>
      </c>
      <c r="M198" s="75">
        <v>9.917040144941356E-3</v>
      </c>
      <c r="N198" s="27">
        <v>42522</v>
      </c>
      <c r="O198" s="148">
        <v>7119.0011932400002</v>
      </c>
      <c r="P198" s="151">
        <v>464.63107111785757</v>
      </c>
      <c r="Q198" s="154">
        <v>8443.2611725845891</v>
      </c>
      <c r="T198">
        <v>22.029713380788252</v>
      </c>
      <c r="U198">
        <v>24.986602948372251</v>
      </c>
      <c r="V198">
        <v>12.182352986882261</v>
      </c>
      <c r="W198">
        <v>8.5177973026382858</v>
      </c>
      <c r="X198">
        <v>2.4762460260815127</v>
      </c>
      <c r="Z198">
        <v>0.34973497126406322</v>
      </c>
    </row>
    <row r="199" spans="1:26" x14ac:dyDescent="0.55000000000000004">
      <c r="A199" s="81">
        <v>42552</v>
      </c>
      <c r="B199" s="139">
        <v>1481.61338901</v>
      </c>
      <c r="C199" s="74">
        <v>3.75</v>
      </c>
      <c r="D199" s="74">
        <v>1.40644302955431E-2</v>
      </c>
      <c r="E199" s="146">
        <v>123.67796167</v>
      </c>
      <c r="F199" s="75">
        <v>3.75</v>
      </c>
      <c r="G199" s="75">
        <v>1.40644302955431E-2</v>
      </c>
      <c r="H199" s="135">
        <v>1408.5969741099998</v>
      </c>
      <c r="I199" s="74">
        <v>4.7300000000000004</v>
      </c>
      <c r="J199" s="74">
        <v>4.7514967214672618E-3</v>
      </c>
      <c r="K199" s="146">
        <v>698.90121399999998</v>
      </c>
      <c r="L199" s="75">
        <v>4.2699999999999996</v>
      </c>
      <c r="M199" s="75">
        <v>9.1228737052171504E-3</v>
      </c>
      <c r="N199" s="27">
        <v>42552</v>
      </c>
      <c r="O199" s="148">
        <v>7168.9718571800004</v>
      </c>
      <c r="P199" s="151">
        <v>468.82650456487005</v>
      </c>
      <c r="Q199" s="154">
        <v>8519.5004568840595</v>
      </c>
      <c r="T199">
        <v>11.390174966448253</v>
      </c>
      <c r="U199">
        <v>8.756123018106333</v>
      </c>
      <c r="V199">
        <v>11.6911716477202</v>
      </c>
      <c r="W199">
        <v>9.0450720618415303</v>
      </c>
      <c r="X199">
        <v>2.6682178610360596</v>
      </c>
      <c r="Z199">
        <v>0.37226083095867857</v>
      </c>
    </row>
    <row r="200" spans="1:26" x14ac:dyDescent="0.55000000000000004">
      <c r="A200" s="81">
        <v>42583</v>
      </c>
      <c r="B200" s="139">
        <v>1479.1090746300001</v>
      </c>
      <c r="C200" s="74">
        <v>3.88</v>
      </c>
      <c r="D200" s="74">
        <v>1.3485280151946819E-2</v>
      </c>
      <c r="E200" s="146">
        <v>125.55838496</v>
      </c>
      <c r="F200" s="75">
        <v>3.88</v>
      </c>
      <c r="G200" s="75">
        <v>1.3485280151946819E-2</v>
      </c>
      <c r="H200" s="135">
        <v>1406.8307254400002</v>
      </c>
      <c r="I200" s="74">
        <v>4.8</v>
      </c>
      <c r="J200" s="74">
        <v>4.7483380816714148E-3</v>
      </c>
      <c r="K200" s="146">
        <v>635.33129399999996</v>
      </c>
      <c r="L200" s="75">
        <v>4.29</v>
      </c>
      <c r="M200" s="75">
        <v>9.5916429249762562E-3</v>
      </c>
      <c r="N200" s="27">
        <v>42583</v>
      </c>
      <c r="O200" s="148">
        <v>7116.7987129100002</v>
      </c>
      <c r="P200" s="151">
        <v>466.51268215678158</v>
      </c>
      <c r="Q200" s="154">
        <v>8477.4537490488128</v>
      </c>
      <c r="T200">
        <v>-5.7642737112516551</v>
      </c>
      <c r="U200">
        <v>-8.3919399834966768</v>
      </c>
      <c r="V200">
        <v>11.046457926831721</v>
      </c>
      <c r="W200">
        <v>8.280271987291421</v>
      </c>
      <c r="X200">
        <v>2.7237422474211122</v>
      </c>
      <c r="Z200">
        <v>0.37323483312152977</v>
      </c>
    </row>
    <row r="201" spans="1:26" x14ac:dyDescent="0.55000000000000004">
      <c r="A201" s="81">
        <v>42614</v>
      </c>
      <c r="B201" s="139">
        <v>1461.6569252500001</v>
      </c>
      <c r="C201" s="74">
        <v>3.94</v>
      </c>
      <c r="D201" s="74">
        <v>1.4039081768165432E-2</v>
      </c>
      <c r="E201" s="146">
        <v>126.62110396</v>
      </c>
      <c r="F201" s="75">
        <v>3.94</v>
      </c>
      <c r="G201" s="75">
        <v>1.4039081768165432E-2</v>
      </c>
      <c r="H201" s="135">
        <v>1421.57024209</v>
      </c>
      <c r="I201" s="74">
        <v>4.92</v>
      </c>
      <c r="J201" s="74">
        <v>4.7429330297856197E-3</v>
      </c>
      <c r="K201" s="146">
        <v>733.73763799999995</v>
      </c>
      <c r="L201" s="75">
        <v>4.33</v>
      </c>
      <c r="M201" s="75">
        <v>1.0339594004932649E-2</v>
      </c>
      <c r="N201" s="27">
        <v>42614</v>
      </c>
      <c r="O201" s="148">
        <v>7231.9206842799995</v>
      </c>
      <c r="P201" s="151">
        <v>471.63014396649373</v>
      </c>
      <c r="Q201" s="154">
        <v>8570.4481036798388</v>
      </c>
      <c r="T201">
        <v>13.987493855487676</v>
      </c>
      <c r="U201">
        <v>21.234900524067889</v>
      </c>
      <c r="V201">
        <v>12.052831820106302</v>
      </c>
      <c r="W201">
        <v>9.7783621404831322</v>
      </c>
      <c r="X201">
        <v>2.7875893510764853</v>
      </c>
      <c r="Z201">
        <v>0.38289767256897644</v>
      </c>
    </row>
    <row r="202" spans="1:26" x14ac:dyDescent="0.55000000000000004">
      <c r="A202" s="81">
        <v>42644</v>
      </c>
      <c r="B202" s="139">
        <v>1475.8309715099999</v>
      </c>
      <c r="C202" s="74">
        <v>4.1500000000000004</v>
      </c>
      <c r="D202" s="74">
        <v>1.5595463137996216E-2</v>
      </c>
      <c r="E202" s="146">
        <v>127.50601797</v>
      </c>
      <c r="F202" s="75">
        <v>4.1500000000000004</v>
      </c>
      <c r="G202" s="75">
        <v>1.5595463137996216E-2</v>
      </c>
      <c r="H202" s="135">
        <v>1415.8538071199998</v>
      </c>
      <c r="I202" s="74">
        <v>5.3</v>
      </c>
      <c r="J202" s="74">
        <v>4.725897920604915E-3</v>
      </c>
      <c r="K202" s="146">
        <v>736.92882199999997</v>
      </c>
      <c r="L202" s="75">
        <v>4.7699999999999996</v>
      </c>
      <c r="M202" s="75">
        <v>9.7353497164461272E-3</v>
      </c>
      <c r="N202" s="27">
        <v>42644</v>
      </c>
      <c r="O202" s="148">
        <v>7269.9773598500005</v>
      </c>
      <c r="P202" s="151">
        <v>471.99291119547081</v>
      </c>
      <c r="Q202" s="154">
        <v>8577.040298325237</v>
      </c>
      <c r="T202">
        <v>0.9269276439283658</v>
      </c>
      <c r="U202">
        <v>6.5007945621767149</v>
      </c>
      <c r="V202">
        <v>10.702330086489642</v>
      </c>
      <c r="W202">
        <v>9.4419845493192156</v>
      </c>
      <c r="X202">
        <v>3.0108348070808599</v>
      </c>
      <c r="Z202">
        <v>0.40605620505867607</v>
      </c>
    </row>
    <row r="203" spans="1:26" x14ac:dyDescent="0.55000000000000004">
      <c r="A203" s="81">
        <v>42675</v>
      </c>
      <c r="B203" s="139">
        <v>1494.9712261900002</v>
      </c>
      <c r="C203" s="74">
        <v>4.32</v>
      </c>
      <c r="D203" s="74">
        <v>1.6591251885369529E-2</v>
      </c>
      <c r="E203" s="146">
        <v>128.51042551999998</v>
      </c>
      <c r="F203" s="75">
        <v>4.32</v>
      </c>
      <c r="G203" s="75">
        <v>1.6591251885369529E-2</v>
      </c>
      <c r="H203" s="135">
        <v>1335.93910934</v>
      </c>
      <c r="I203" s="74">
        <v>5.58</v>
      </c>
      <c r="J203" s="74">
        <v>4.7134238310708896E-3</v>
      </c>
      <c r="K203" s="146">
        <v>771.152782</v>
      </c>
      <c r="L203" s="75">
        <v>5</v>
      </c>
      <c r="M203" s="75">
        <v>1.0180995475113122E-2</v>
      </c>
      <c r="N203" s="27">
        <v>42675</v>
      </c>
      <c r="O203" s="148">
        <v>7381.0476280100002</v>
      </c>
      <c r="P203" s="151">
        <v>486.1164221396653</v>
      </c>
      <c r="Q203" s="154">
        <v>8833.6922938295211</v>
      </c>
      <c r="T203">
        <v>42.4484738698212</v>
      </c>
      <c r="U203">
        <v>19.955286445930366</v>
      </c>
      <c r="V203">
        <v>13.891164162580161</v>
      </c>
      <c r="W203">
        <v>12.480352156778629</v>
      </c>
      <c r="X203">
        <v>3.1158512599331707</v>
      </c>
      <c r="Z203">
        <v>0.42427182924579315</v>
      </c>
    </row>
    <row r="204" spans="1:26" x14ac:dyDescent="0.55000000000000004">
      <c r="A204" s="81">
        <v>42705</v>
      </c>
      <c r="B204" s="139">
        <v>1529.5846596199999</v>
      </c>
      <c r="C204" s="74">
        <v>4.6900000000000004</v>
      </c>
      <c r="D204" s="74">
        <v>2.4778761061946895E-2</v>
      </c>
      <c r="E204" s="146">
        <v>130.49390682999999</v>
      </c>
      <c r="F204" s="75">
        <v>4.6900000000000004</v>
      </c>
      <c r="G204" s="75">
        <v>2.4778761061946895E-2</v>
      </c>
      <c r="H204" s="135">
        <v>1340.5851842500001</v>
      </c>
      <c r="I204" s="74">
        <v>6.85</v>
      </c>
      <c r="J204" s="74">
        <v>4.657661853749418E-3</v>
      </c>
      <c r="K204" s="146">
        <v>794.02432399999998</v>
      </c>
      <c r="L204" s="75">
        <v>5.57</v>
      </c>
      <c r="M204" s="75">
        <v>1.6581276199347923E-2</v>
      </c>
      <c r="N204" s="27">
        <v>42705</v>
      </c>
      <c r="O204" s="148">
        <v>7662.9990270800008</v>
      </c>
      <c r="P204" s="151">
        <v>512.91370618485803</v>
      </c>
      <c r="Q204" s="154">
        <v>9320.6516944678478</v>
      </c>
      <c r="T204">
        <v>90.391756587067277</v>
      </c>
      <c r="U204">
        <v>56.808338177632493</v>
      </c>
      <c r="V204">
        <v>13.332302049130629</v>
      </c>
      <c r="W204">
        <v>12.522602994059717</v>
      </c>
      <c r="X204">
        <v>3.4471489734099139</v>
      </c>
      <c r="Z204">
        <v>0.54316826934682816</v>
      </c>
    </row>
    <row r="205" spans="1:26" x14ac:dyDescent="0.55000000000000004">
      <c r="A205" s="81">
        <v>42736</v>
      </c>
      <c r="B205" s="139">
        <v>1520.8418961900002</v>
      </c>
      <c r="C205" s="74">
        <v>5.08</v>
      </c>
      <c r="D205" s="74">
        <v>1.9227179391450435E-2</v>
      </c>
      <c r="E205" s="146">
        <v>131.78182104999999</v>
      </c>
      <c r="F205" s="75">
        <v>5.08</v>
      </c>
      <c r="G205" s="75">
        <v>1.9227179391450435E-2</v>
      </c>
      <c r="H205" s="135">
        <v>1351.0024535</v>
      </c>
      <c r="I205" s="74">
        <v>6.64</v>
      </c>
      <c r="J205" s="74">
        <v>4.6667911144297183E-3</v>
      </c>
      <c r="K205" s="146">
        <v>788.886438</v>
      </c>
      <c r="L205" s="75">
        <v>5.77</v>
      </c>
      <c r="M205" s="75">
        <v>1.2787007653537429E-2</v>
      </c>
      <c r="N205" s="27">
        <v>42736</v>
      </c>
      <c r="O205" s="148">
        <v>7603.905361090001</v>
      </c>
      <c r="P205" s="151">
        <v>506.54845079589342</v>
      </c>
      <c r="Q205" s="154">
        <v>9204.9824742628189</v>
      </c>
      <c r="T205">
        <v>-13.916435189084764</v>
      </c>
      <c r="U205">
        <v>-8.8712967238594018</v>
      </c>
      <c r="V205">
        <v>12.523386931795777</v>
      </c>
      <c r="W205">
        <v>11.106897323392495</v>
      </c>
      <c r="X205">
        <v>3.5662520854302597</v>
      </c>
      <c r="Z205">
        <v>0.50071198226918046</v>
      </c>
    </row>
    <row r="206" spans="1:26" x14ac:dyDescent="0.55000000000000004">
      <c r="A206" s="81">
        <v>42767</v>
      </c>
      <c r="B206" s="139">
        <v>1544.9901722100001</v>
      </c>
      <c r="C206" s="74">
        <v>5.2</v>
      </c>
      <c r="D206" s="74">
        <v>2.1577380952380949E-2</v>
      </c>
      <c r="E206" s="146">
        <v>132.78215763</v>
      </c>
      <c r="F206" s="75">
        <v>5.2</v>
      </c>
      <c r="G206" s="75">
        <v>2.1577380952380949E-2</v>
      </c>
      <c r="H206" s="135">
        <v>1337.6687021500002</v>
      </c>
      <c r="I206" s="74">
        <v>7.02</v>
      </c>
      <c r="J206" s="74">
        <v>4.650297619047619E-3</v>
      </c>
      <c r="K206" s="146">
        <v>774.36431100000004</v>
      </c>
      <c r="L206" s="75">
        <v>6.14</v>
      </c>
      <c r="M206" s="75">
        <v>1.2834821428571428E-2</v>
      </c>
      <c r="N206" s="27">
        <v>42767</v>
      </c>
      <c r="O206" s="148">
        <v>7587.8293405400009</v>
      </c>
      <c r="P206" s="151">
        <v>505.22777601688301</v>
      </c>
      <c r="Q206" s="154">
        <v>9180.983213825064</v>
      </c>
      <c r="T206">
        <v>-3.084167986222186</v>
      </c>
      <c r="U206">
        <v>-2.5077218848386207</v>
      </c>
      <c r="V206">
        <v>13.095703567510242</v>
      </c>
      <c r="W206">
        <v>11.382800156325068</v>
      </c>
      <c r="X206">
        <v>3.7377357665052151</v>
      </c>
      <c r="Z206">
        <v>0.52831500541314558</v>
      </c>
    </row>
    <row r="207" spans="1:26" x14ac:dyDescent="0.55000000000000004">
      <c r="A207" s="81">
        <v>42795</v>
      </c>
      <c r="B207" s="139">
        <v>1498.4997472299999</v>
      </c>
      <c r="C207" s="74">
        <v>5.41</v>
      </c>
      <c r="D207" s="74">
        <v>2.1080980683506681E-2</v>
      </c>
      <c r="E207" s="146">
        <v>133.32275376999999</v>
      </c>
      <c r="F207" s="75">
        <v>5.41</v>
      </c>
      <c r="G207" s="75">
        <v>2.1080980683506681E-2</v>
      </c>
      <c r="H207" s="135">
        <v>1347.48229894</v>
      </c>
      <c r="I207" s="74">
        <v>7.18</v>
      </c>
      <c r="J207" s="74">
        <v>4.6433878157503715E-3</v>
      </c>
      <c r="K207" s="146">
        <v>777.67195500000003</v>
      </c>
      <c r="L207" s="75">
        <v>6.31</v>
      </c>
      <c r="M207" s="75">
        <v>1.2722882615156018E-2</v>
      </c>
      <c r="N207" s="27">
        <v>42795</v>
      </c>
      <c r="O207" s="148">
        <v>7540.8151243600005</v>
      </c>
      <c r="P207" s="151">
        <v>502.97948517990818</v>
      </c>
      <c r="Q207" s="154">
        <v>9140.1273436336123</v>
      </c>
      <c r="T207">
        <v>-5.2112844791166291</v>
      </c>
      <c r="U207">
        <v>-7.1869878715139501</v>
      </c>
      <c r="V207">
        <v>12.083488002810938</v>
      </c>
      <c r="W207">
        <v>10.093226749176054</v>
      </c>
      <c r="X207">
        <v>3.7696391335321273</v>
      </c>
      <c r="Z207">
        <v>0.5444397332653983</v>
      </c>
    </row>
    <row r="208" spans="1:26" x14ac:dyDescent="0.55000000000000004">
      <c r="A208" s="81">
        <v>42826</v>
      </c>
      <c r="B208" s="139">
        <v>1565.78966244</v>
      </c>
      <c r="C208" s="74">
        <v>5.6</v>
      </c>
      <c r="D208" s="74">
        <v>2.1859948128936647E-2</v>
      </c>
      <c r="E208" s="146">
        <v>134.00282637000001</v>
      </c>
      <c r="F208" s="75">
        <v>5.6</v>
      </c>
      <c r="G208" s="75">
        <v>2.1859948128936647E-2</v>
      </c>
      <c r="H208" s="135">
        <v>1357.76724648</v>
      </c>
      <c r="I208" s="74">
        <v>7.46</v>
      </c>
      <c r="J208" s="74">
        <v>4.631344942571323E-3</v>
      </c>
      <c r="K208" s="146">
        <v>685.77984500000002</v>
      </c>
      <c r="L208" s="75">
        <v>6.57</v>
      </c>
      <c r="M208" s="75">
        <v>1.2875138940348274E-2</v>
      </c>
      <c r="N208" s="27">
        <v>42826</v>
      </c>
      <c r="O208" s="148">
        <v>7555.6992227899991</v>
      </c>
      <c r="P208" s="151">
        <v>505.96815673024599</v>
      </c>
      <c r="Q208" s="154">
        <v>9194.4373888009814</v>
      </c>
      <c r="T208">
        <v>7.3680235320939147</v>
      </c>
      <c r="U208">
        <v>2.3944488820852872</v>
      </c>
      <c r="V208">
        <v>11.70739075775078</v>
      </c>
      <c r="W208">
        <v>9.3739739748356143</v>
      </c>
      <c r="X208">
        <v>4.0007193491529796</v>
      </c>
      <c r="Z208">
        <v>0.5476522642524464</v>
      </c>
    </row>
    <row r="209" spans="1:26" x14ac:dyDescent="0.55000000000000004">
      <c r="A209" s="81">
        <v>42856</v>
      </c>
      <c r="B209" s="139">
        <v>1617.06640653</v>
      </c>
      <c r="C209" s="74">
        <v>5.74</v>
      </c>
      <c r="D209" s="74">
        <v>1.8654292343387471E-2</v>
      </c>
      <c r="E209" s="146">
        <v>134.62103336000001</v>
      </c>
      <c r="F209" s="75">
        <v>5.74</v>
      </c>
      <c r="G209" s="75">
        <v>1.8654292343387471E-2</v>
      </c>
      <c r="H209" s="135">
        <v>1365.99516973</v>
      </c>
      <c r="I209" s="74">
        <v>7.25</v>
      </c>
      <c r="J209" s="74">
        <v>4.6403712296983757E-3</v>
      </c>
      <c r="K209" s="146">
        <v>702.40306699999996</v>
      </c>
      <c r="L209" s="75">
        <v>6.63</v>
      </c>
      <c r="M209" s="75">
        <v>1.0394431554524363E-2</v>
      </c>
      <c r="N209" s="27">
        <v>42856</v>
      </c>
      <c r="O209" s="148">
        <v>7559.9466043000011</v>
      </c>
      <c r="P209" s="151">
        <v>502.08368418958162</v>
      </c>
      <c r="Q209" s="154">
        <v>9123.8488762857633</v>
      </c>
      <c r="T209">
        <v>-8.8335421118017727</v>
      </c>
      <c r="U209">
        <v>0.67666083785284936</v>
      </c>
      <c r="V209">
        <v>9.4114310583677252</v>
      </c>
      <c r="W209">
        <v>7.8683057604516549</v>
      </c>
      <c r="X209">
        <v>4.0570278558849715</v>
      </c>
      <c r="Z209">
        <v>0.51606139543578755</v>
      </c>
    </row>
    <row r="210" spans="1:26" x14ac:dyDescent="0.55000000000000004">
      <c r="A210" s="81">
        <v>42887</v>
      </c>
      <c r="B210" s="139">
        <v>1632.9687371199998</v>
      </c>
      <c r="C210" s="74">
        <v>5.9</v>
      </c>
      <c r="D210" s="74">
        <v>1.8626633305532388E-2</v>
      </c>
      <c r="E210" s="146">
        <v>135.51712056</v>
      </c>
      <c r="F210" s="75">
        <v>5.9</v>
      </c>
      <c r="G210" s="75">
        <v>1.8626633305532388E-2</v>
      </c>
      <c r="H210" s="135">
        <v>1394.51248446</v>
      </c>
      <c r="I210" s="74">
        <v>7.41</v>
      </c>
      <c r="J210" s="74">
        <v>4.6334908720229821E-3</v>
      </c>
      <c r="K210" s="146">
        <v>708.01234599999998</v>
      </c>
      <c r="L210" s="75">
        <v>6.85</v>
      </c>
      <c r="M210" s="75">
        <v>9.8230006486887279E-3</v>
      </c>
      <c r="N210" s="27">
        <v>42887</v>
      </c>
      <c r="O210" s="148">
        <v>7676.7002685400003</v>
      </c>
      <c r="P210" s="151">
        <v>509.17367990699591</v>
      </c>
      <c r="Q210" s="154">
        <v>9252.6880548852696</v>
      </c>
      <c r="T210">
        <v>18.325418472368369</v>
      </c>
      <c r="U210">
        <v>20.190536371707001</v>
      </c>
      <c r="V210">
        <v>9.1545481003724838</v>
      </c>
      <c r="W210">
        <v>7.5422368563478059</v>
      </c>
      <c r="X210">
        <v>4.1928141805068062</v>
      </c>
      <c r="Z210">
        <v>0.51935129309521566</v>
      </c>
    </row>
    <row r="211" spans="1:26" x14ac:dyDescent="0.55000000000000004">
      <c r="A211" s="81">
        <v>42917</v>
      </c>
      <c r="B211" s="139">
        <v>1599.7293482100001</v>
      </c>
      <c r="C211" s="74">
        <v>6</v>
      </c>
      <c r="D211" s="74">
        <v>1.7335681839250952E-2</v>
      </c>
      <c r="E211" s="146">
        <v>137.19223861</v>
      </c>
      <c r="F211" s="75">
        <v>6</v>
      </c>
      <c r="G211" s="75">
        <v>1.7335681839250952E-2</v>
      </c>
      <c r="H211" s="135">
        <v>1406.2469068399998</v>
      </c>
      <c r="I211" s="74">
        <v>7.35</v>
      </c>
      <c r="J211" s="74">
        <v>4.8206174098451883E-3</v>
      </c>
      <c r="K211" s="146">
        <v>774.34792300000004</v>
      </c>
      <c r="L211" s="75">
        <v>7.06</v>
      </c>
      <c r="M211" s="75">
        <v>7.509038657643464E-3</v>
      </c>
      <c r="N211" s="27">
        <v>42917</v>
      </c>
      <c r="O211" s="148">
        <v>7739.8996196999997</v>
      </c>
      <c r="P211" s="151">
        <v>509.79760422608604</v>
      </c>
      <c r="Q211" s="154">
        <v>9264.0259879368205</v>
      </c>
      <c r="T211">
        <v>1.4803903204607005</v>
      </c>
      <c r="U211">
        <v>10.338970797261094</v>
      </c>
      <c r="V211">
        <v>8.3781018786395656</v>
      </c>
      <c r="W211">
        <v>7.6626469250504314</v>
      </c>
      <c r="X211">
        <v>4.2803200679938485</v>
      </c>
      <c r="Z211">
        <v>0.50523402039928833</v>
      </c>
    </row>
    <row r="212" spans="1:26" x14ac:dyDescent="0.55000000000000004">
      <c r="A212" s="81">
        <v>42948</v>
      </c>
      <c r="B212" s="139">
        <v>1640.2466360799999</v>
      </c>
      <c r="C212" s="74">
        <v>6.12</v>
      </c>
      <c r="D212" s="74">
        <v>1.6952292728114868E-2</v>
      </c>
      <c r="E212" s="146">
        <v>138.32423606</v>
      </c>
      <c r="F212" s="75">
        <v>6.12</v>
      </c>
      <c r="G212" s="75">
        <v>1.6952292728114868E-2</v>
      </c>
      <c r="H212" s="135">
        <v>1440.9242541800002</v>
      </c>
      <c r="I212" s="74">
        <v>7.45</v>
      </c>
      <c r="J212" s="74">
        <v>4.6317739694302917E-3</v>
      </c>
      <c r="K212" s="146">
        <v>701.11438699999997</v>
      </c>
      <c r="L212" s="75">
        <v>7.04</v>
      </c>
      <c r="M212" s="75">
        <v>8.4298286243631327E-3</v>
      </c>
      <c r="N212" s="27">
        <v>42948</v>
      </c>
      <c r="O212" s="148">
        <v>7698.0453717199998</v>
      </c>
      <c r="P212" s="151">
        <v>505.47061403010457</v>
      </c>
      <c r="Q212" s="154">
        <v>9185.3960585436198</v>
      </c>
      <c r="T212">
        <v>-9.722927228059298</v>
      </c>
      <c r="U212">
        <v>-6.2995539325547023</v>
      </c>
      <c r="V212">
        <v>8.0204698610966574</v>
      </c>
      <c r="W212">
        <v>7.8508443464603062</v>
      </c>
      <c r="X212">
        <v>4.3553671676404475</v>
      </c>
      <c r="Z212">
        <v>0.50712666189672373</v>
      </c>
    </row>
    <row r="213" spans="1:26" x14ac:dyDescent="0.55000000000000004">
      <c r="A213" s="81">
        <v>42979</v>
      </c>
      <c r="B213" s="139">
        <v>1688.4042733499998</v>
      </c>
      <c r="C213" s="74">
        <v>6.14</v>
      </c>
      <c r="D213" s="74">
        <v>1.6311399443929571E-2</v>
      </c>
      <c r="E213" s="146">
        <v>139.14991734999998</v>
      </c>
      <c r="F213" s="75">
        <v>6.14</v>
      </c>
      <c r="G213" s="75">
        <v>1.6311399443929571E-2</v>
      </c>
      <c r="H213" s="135">
        <v>1455.8768594999999</v>
      </c>
      <c r="I213" s="74">
        <v>7.4</v>
      </c>
      <c r="J213" s="74">
        <v>4.6339202965708986E-3</v>
      </c>
      <c r="K213" s="146">
        <v>703.51682100000005</v>
      </c>
      <c r="L213" s="75">
        <v>7.04</v>
      </c>
      <c r="M213" s="75">
        <v>7.9703429101019487E-3</v>
      </c>
      <c r="N213" s="27">
        <v>42979</v>
      </c>
      <c r="O213" s="148">
        <v>7846.3676624199998</v>
      </c>
      <c r="P213" s="151">
        <v>515.41594678332945</v>
      </c>
      <c r="Q213" s="154">
        <v>9366.1223317171116</v>
      </c>
      <c r="T213">
        <v>26.34069602022322</v>
      </c>
      <c r="U213">
        <v>25.735598660020308</v>
      </c>
      <c r="V213">
        <v>8.8779153211376638</v>
      </c>
      <c r="W213">
        <v>8.1546050842980833</v>
      </c>
      <c r="X213">
        <v>4.4445403078744441</v>
      </c>
      <c r="Z213">
        <v>0.48752309006102362</v>
      </c>
    </row>
    <row r="214" spans="1:26" x14ac:dyDescent="0.55000000000000004">
      <c r="A214" s="81">
        <v>43009</v>
      </c>
      <c r="B214" s="139">
        <v>1680.59263672</v>
      </c>
      <c r="C214" s="74">
        <v>6.16</v>
      </c>
      <c r="D214" s="74">
        <v>1.6308376575240917E-2</v>
      </c>
      <c r="E214" s="146">
        <v>141.37760912000002</v>
      </c>
      <c r="F214" s="75">
        <v>6.16</v>
      </c>
      <c r="G214" s="75">
        <v>1.6308376575240917E-2</v>
      </c>
      <c r="H214" s="135">
        <v>1461.5221394800001</v>
      </c>
      <c r="I214" s="74">
        <v>7.42</v>
      </c>
      <c r="J214" s="74">
        <v>4.6330615270570794E-3</v>
      </c>
      <c r="K214" s="146">
        <v>731.00793999999996</v>
      </c>
      <c r="L214" s="75">
        <v>7.04</v>
      </c>
      <c r="M214" s="75">
        <v>8.1541882876204584E-3</v>
      </c>
      <c r="N214" s="27">
        <v>43009</v>
      </c>
      <c r="O214" s="148">
        <v>7935.0686343300004</v>
      </c>
      <c r="P214" s="151">
        <v>520.30798133634732</v>
      </c>
      <c r="Q214" s="154">
        <v>9455.0202293481561</v>
      </c>
      <c r="T214">
        <v>12.003511399652943</v>
      </c>
      <c r="U214">
        <v>14.441725927931559</v>
      </c>
      <c r="V214">
        <v>9.7456941233310168</v>
      </c>
      <c r="W214">
        <v>8.7538826157830485</v>
      </c>
      <c r="X214">
        <v>4.3955181603196376</v>
      </c>
      <c r="Z214">
        <v>0.49806215135053289</v>
      </c>
    </row>
    <row r="215" spans="1:26" x14ac:dyDescent="0.55000000000000004">
      <c r="A215" s="81">
        <v>43040</v>
      </c>
      <c r="B215" s="139">
        <v>1699.1722350799998</v>
      </c>
      <c r="C215" s="74">
        <v>6.15</v>
      </c>
      <c r="D215" s="74">
        <v>1.6492170851477802E-2</v>
      </c>
      <c r="E215" s="146">
        <v>141.79687483000001</v>
      </c>
      <c r="F215" s="75">
        <v>6.15</v>
      </c>
      <c r="G215" s="75">
        <v>1.6492170851477802E-2</v>
      </c>
      <c r="H215" s="135">
        <v>1459.54618577</v>
      </c>
      <c r="I215" s="74">
        <v>7.43</v>
      </c>
      <c r="J215" s="74">
        <v>4.63263226165107E-3</v>
      </c>
      <c r="K215" s="146">
        <v>766.45687099999998</v>
      </c>
      <c r="L215" s="75">
        <v>7.03</v>
      </c>
      <c r="M215" s="75">
        <v>8.3387380709719211E-3</v>
      </c>
      <c r="N215" s="27">
        <v>43040</v>
      </c>
      <c r="O215" s="148">
        <v>8061.7051138699999</v>
      </c>
      <c r="P215" s="151">
        <v>530.45771411321221</v>
      </c>
      <c r="Q215" s="154">
        <v>9639.4608533056362</v>
      </c>
      <c r="T215">
        <v>26.090793898643817</v>
      </c>
      <c r="U215">
        <v>20.924596832461329</v>
      </c>
      <c r="V215">
        <v>8.7292098442384614</v>
      </c>
      <c r="W215">
        <v>8.8209503181147397</v>
      </c>
      <c r="X215">
        <v>4.3972156021252538</v>
      </c>
      <c r="Z215">
        <v>0.49745190162124908</v>
      </c>
    </row>
    <row r="216" spans="1:26" x14ac:dyDescent="0.55000000000000004">
      <c r="A216" s="81">
        <v>43070</v>
      </c>
      <c r="B216" s="139">
        <v>1699.31519209</v>
      </c>
      <c r="C216" s="74">
        <v>6.16</v>
      </c>
      <c r="D216" s="74">
        <v>2.138643067846608E-2</v>
      </c>
      <c r="E216" s="146">
        <v>143.59191629</v>
      </c>
      <c r="F216" s="75">
        <v>6.16</v>
      </c>
      <c r="G216" s="75">
        <v>2.138643067846608E-2</v>
      </c>
      <c r="H216" s="135">
        <v>1438.7142391300001</v>
      </c>
      <c r="I216" s="74">
        <v>7.98</v>
      </c>
      <c r="J216" s="74">
        <v>4.6091445427728613E-3</v>
      </c>
      <c r="K216" s="146">
        <v>848.42616099999998</v>
      </c>
      <c r="L216" s="75">
        <v>7.22</v>
      </c>
      <c r="M216" s="75">
        <v>1.1615044247787617E-2</v>
      </c>
      <c r="N216" s="27">
        <v>43070</v>
      </c>
      <c r="O216" s="148">
        <v>8394.0650904800004</v>
      </c>
      <c r="P216" s="151">
        <v>562.85687614167909</v>
      </c>
      <c r="Q216" s="154">
        <v>10228.217404005287</v>
      </c>
      <c r="T216">
        <v>103.68848530351431</v>
      </c>
      <c r="U216">
        <v>62.384694342264588</v>
      </c>
      <c r="V216">
        <v>9.2917762419999939</v>
      </c>
      <c r="W216">
        <v>9.1121494261932057</v>
      </c>
      <c r="X216">
        <v>4.4072179276830621</v>
      </c>
      <c r="Z216">
        <v>0.55990694230811477</v>
      </c>
    </row>
    <row r="217" spans="1:26" x14ac:dyDescent="0.55000000000000004">
      <c r="A217" s="81">
        <v>43101</v>
      </c>
      <c r="B217" s="139">
        <v>1763.77463227</v>
      </c>
      <c r="C217" s="74">
        <v>6.27</v>
      </c>
      <c r="D217" s="74">
        <v>1.7292398742371009E-2</v>
      </c>
      <c r="E217" s="146">
        <v>145.20021158</v>
      </c>
      <c r="F217" s="75">
        <v>6.27</v>
      </c>
      <c r="G217" s="75">
        <v>1.7292398742371009E-2</v>
      </c>
      <c r="H217" s="135">
        <v>1474.6139827300001</v>
      </c>
      <c r="I217" s="74">
        <v>7.61</v>
      </c>
      <c r="J217" s="74">
        <v>4.9010541890142428E-3</v>
      </c>
      <c r="K217" s="146">
        <v>777.30369199999996</v>
      </c>
      <c r="L217" s="75">
        <v>7.3</v>
      </c>
      <c r="M217" s="75">
        <v>7.7677085259848415E-3</v>
      </c>
      <c r="N217" s="27">
        <v>43101</v>
      </c>
      <c r="O217" s="148">
        <v>8236.7642224299998</v>
      </c>
      <c r="P217" s="151">
        <v>546.58143664913132</v>
      </c>
      <c r="Q217" s="154">
        <v>9932.4606307796766</v>
      </c>
      <c r="T217">
        <v>-29.67935887489347</v>
      </c>
      <c r="U217">
        <v>-20.308569449747282</v>
      </c>
      <c r="V217">
        <v>7.6063334275366046</v>
      </c>
      <c r="W217">
        <v>7.9945596734162905</v>
      </c>
      <c r="X217">
        <v>4.4560119018026736</v>
      </c>
      <c r="Z217">
        <v>0.51337369262363541</v>
      </c>
    </row>
    <row r="218" spans="1:26" x14ac:dyDescent="0.55000000000000004">
      <c r="A218" s="81">
        <v>43132</v>
      </c>
      <c r="B218" s="139">
        <v>1786.9090153699999</v>
      </c>
      <c r="C218" s="74">
        <v>6.36</v>
      </c>
      <c r="D218" s="74">
        <v>1.7731806427779839E-2</v>
      </c>
      <c r="E218" s="146">
        <v>146.19867266</v>
      </c>
      <c r="F218" s="75">
        <v>6.36</v>
      </c>
      <c r="G218" s="75">
        <v>1.7731806427779839E-2</v>
      </c>
      <c r="H218" s="135">
        <v>1490.07515829</v>
      </c>
      <c r="I218" s="74">
        <v>7.73</v>
      </c>
      <c r="J218" s="74">
        <v>5.0794237162911033E-3</v>
      </c>
      <c r="K218" s="146">
        <v>763.83811300000002</v>
      </c>
      <c r="L218" s="75">
        <v>7.49</v>
      </c>
      <c r="M218" s="75">
        <v>7.2958995197635844E-3</v>
      </c>
      <c r="N218" s="27">
        <v>43132</v>
      </c>
      <c r="O218" s="148">
        <v>8262.7952203100012</v>
      </c>
      <c r="P218" s="151">
        <v>546.63310319495554</v>
      </c>
      <c r="Q218" s="154">
        <v>9933.399513621127</v>
      </c>
      <c r="T218">
        <v>0.11349104547204725</v>
      </c>
      <c r="U218">
        <v>3.859029913095724</v>
      </c>
      <c r="V218">
        <v>7.8768464466437038</v>
      </c>
      <c r="W218">
        <v>8.5217373566813137</v>
      </c>
      <c r="X218">
        <v>4.6019479811558455</v>
      </c>
      <c r="Z218">
        <v>0.51345298310707366</v>
      </c>
    </row>
    <row r="219" spans="1:26" x14ac:dyDescent="0.55000000000000004">
      <c r="A219" s="81">
        <v>43160</v>
      </c>
      <c r="B219" s="139">
        <v>1750.8447797599999</v>
      </c>
      <c r="C219" s="74">
        <v>6.48</v>
      </c>
      <c r="D219" s="74">
        <v>1.7530909761948685E-2</v>
      </c>
      <c r="E219" s="146">
        <v>146.90979779</v>
      </c>
      <c r="F219" s="75">
        <v>6.48</v>
      </c>
      <c r="G219" s="75">
        <v>1.7530909761948685E-2</v>
      </c>
      <c r="H219" s="135">
        <v>1480.1227523699999</v>
      </c>
      <c r="I219" s="74">
        <v>7.88</v>
      </c>
      <c r="J219" s="74">
        <v>4.6133973057759653E-3</v>
      </c>
      <c r="K219" s="146">
        <v>790.34597900000006</v>
      </c>
      <c r="L219" s="75">
        <v>7.57</v>
      </c>
      <c r="M219" s="75">
        <v>7.4737036353570655E-3</v>
      </c>
      <c r="N219" s="27">
        <v>43160</v>
      </c>
      <c r="O219" s="148">
        <v>8306.747097200001</v>
      </c>
      <c r="P219" s="151">
        <v>554.27717625490664</v>
      </c>
      <c r="Q219" s="154">
        <v>10072.307368216836</v>
      </c>
      <c r="T219">
        <v>18.133428930579498</v>
      </c>
      <c r="U219">
        <v>6.5731947812979641</v>
      </c>
      <c r="V219">
        <v>9.7115495442128719</v>
      </c>
      <c r="W219">
        <v>9.6737804996937626</v>
      </c>
      <c r="X219">
        <v>4.627233542157148</v>
      </c>
      <c r="Z219">
        <v>0.51892713898060983</v>
      </c>
    </row>
    <row r="220" spans="1:26" x14ac:dyDescent="0.55000000000000004">
      <c r="A220" s="81">
        <v>43191</v>
      </c>
      <c r="B220" s="139">
        <v>1852.35951209</v>
      </c>
      <c r="C220" s="74">
        <v>6.48</v>
      </c>
      <c r="D220" s="74">
        <v>1.7258883248730959E-2</v>
      </c>
      <c r="E220" s="146">
        <v>148.32080499</v>
      </c>
      <c r="F220" s="75">
        <v>6.48</v>
      </c>
      <c r="G220" s="75">
        <v>1.7258883248730959E-2</v>
      </c>
      <c r="H220" s="135">
        <v>1503.0873518199999</v>
      </c>
      <c r="I220" s="74">
        <v>7.85</v>
      </c>
      <c r="J220" s="74">
        <v>4.6146746654360873E-3</v>
      </c>
      <c r="K220" s="146">
        <v>752.59610999999995</v>
      </c>
      <c r="L220" s="75">
        <v>7.54</v>
      </c>
      <c r="M220" s="75">
        <v>7.4757729580064575E-3</v>
      </c>
      <c r="N220" s="27">
        <v>43191</v>
      </c>
      <c r="O220" s="148">
        <v>8399.1097460399997</v>
      </c>
      <c r="P220" s="151">
        <v>554.87131265448784</v>
      </c>
      <c r="Q220" s="154">
        <v>10083.103996134412</v>
      </c>
      <c r="T220">
        <v>1.2939050246171258</v>
      </c>
      <c r="U220">
        <v>14.189773385919292</v>
      </c>
      <c r="V220">
        <v>9.226248182557395</v>
      </c>
      <c r="W220">
        <v>10.582357517828989</v>
      </c>
      <c r="X220">
        <v>4.6860559856783803</v>
      </c>
      <c r="Z220">
        <v>0.51187143837818694</v>
      </c>
    </row>
    <row r="221" spans="1:26" x14ac:dyDescent="0.55000000000000004">
      <c r="A221" s="81">
        <v>43221</v>
      </c>
      <c r="B221" s="139">
        <v>1859.35178636</v>
      </c>
      <c r="C221" s="74">
        <v>6.51</v>
      </c>
      <c r="D221" s="74">
        <v>1.6982002768804797E-2</v>
      </c>
      <c r="E221" s="146">
        <v>149.76751968000002</v>
      </c>
      <c r="F221" s="75">
        <v>6.51</v>
      </c>
      <c r="G221" s="75">
        <v>1.6982002768804797E-2</v>
      </c>
      <c r="H221" s="135">
        <v>1522.1837826400001</v>
      </c>
      <c r="I221" s="74">
        <v>7.84</v>
      </c>
      <c r="J221" s="74">
        <v>4.706968158744807E-3</v>
      </c>
      <c r="K221" s="146">
        <v>781.87447499999996</v>
      </c>
      <c r="L221" s="75">
        <v>7.58</v>
      </c>
      <c r="M221" s="75">
        <v>7.1065989847715703E-3</v>
      </c>
      <c r="N221" s="27">
        <v>43221</v>
      </c>
      <c r="O221" s="148">
        <v>8467.6978841300006</v>
      </c>
      <c r="P221" s="151">
        <v>557.41453824334008</v>
      </c>
      <c r="Q221" s="154">
        <v>10129.319411336448</v>
      </c>
      <c r="T221">
        <v>5.6409347866853699</v>
      </c>
      <c r="U221">
        <v>10.251671796765738</v>
      </c>
      <c r="V221">
        <v>10.454238958123341</v>
      </c>
      <c r="W221">
        <v>11.339454803465721</v>
      </c>
      <c r="X221">
        <v>4.6706719939518795</v>
      </c>
      <c r="Z221">
        <v>0.51585382308928407</v>
      </c>
    </row>
    <row r="222" spans="1:26" x14ac:dyDescent="0.55000000000000004">
      <c r="A222" s="81">
        <v>43252</v>
      </c>
      <c r="B222" s="139">
        <v>1834.69191209</v>
      </c>
      <c r="C222" s="74">
        <v>6.61</v>
      </c>
      <c r="D222" s="74">
        <v>1.7328786063231634E-2</v>
      </c>
      <c r="E222" s="146">
        <v>151.99243928000001</v>
      </c>
      <c r="F222" s="75">
        <v>6.61</v>
      </c>
      <c r="G222" s="75">
        <v>1.7328786063231634E-2</v>
      </c>
      <c r="H222" s="135">
        <v>1528.4660856300002</v>
      </c>
      <c r="I222" s="74">
        <v>7.99</v>
      </c>
      <c r="J222" s="74">
        <v>4.6087196976679883E-3</v>
      </c>
      <c r="K222" s="146">
        <v>766.245</v>
      </c>
      <c r="L222" s="75">
        <v>7.64</v>
      </c>
      <c r="M222" s="75">
        <v>7.8348234860355845E-3</v>
      </c>
      <c r="N222" s="27">
        <v>43252</v>
      </c>
      <c r="O222" s="148">
        <v>8567.4069253700018</v>
      </c>
      <c r="P222" s="151">
        <v>570.24059292046536</v>
      </c>
      <c r="Q222" s="154">
        <v>10362.394072469793</v>
      </c>
      <c r="T222">
        <v>31.388712159243394</v>
      </c>
      <c r="U222">
        <v>15.082287379205939</v>
      </c>
      <c r="V222">
        <v>11.326918837451849</v>
      </c>
      <c r="W222">
        <v>10.977530872296448</v>
      </c>
      <c r="X222">
        <v>4.672461673198514</v>
      </c>
      <c r="Z222">
        <v>0.52867035985730937</v>
      </c>
    </row>
    <row r="223" spans="1:26" x14ac:dyDescent="0.55000000000000004">
      <c r="A223" s="81">
        <v>43282</v>
      </c>
      <c r="B223" s="139">
        <v>1815.6718004500001</v>
      </c>
      <c r="C223" s="74">
        <v>6.74</v>
      </c>
      <c r="D223" s="74">
        <v>1.7127071823204415E-2</v>
      </c>
      <c r="E223" s="146">
        <v>151.82213066</v>
      </c>
      <c r="F223" s="75">
        <v>6.74</v>
      </c>
      <c r="G223" s="75">
        <v>1.7127071823204415E-2</v>
      </c>
      <c r="H223" s="135">
        <v>1537.38087683</v>
      </c>
      <c r="I223" s="74">
        <v>8.07</v>
      </c>
      <c r="J223" s="74">
        <v>4.8802946593001781E-3</v>
      </c>
      <c r="K223" s="146">
        <v>756.37608399999999</v>
      </c>
      <c r="L223" s="75">
        <v>7.81</v>
      </c>
      <c r="M223" s="75">
        <v>7.2744014732965016E-3</v>
      </c>
      <c r="N223" s="27">
        <v>43282</v>
      </c>
      <c r="O223" s="148">
        <v>8434.72758359</v>
      </c>
      <c r="P223" s="151">
        <v>558.7979827212306</v>
      </c>
      <c r="Q223" s="154">
        <v>10154.45932076286</v>
      </c>
      <c r="T223">
        <v>-21.591995615368063</v>
      </c>
      <c r="U223">
        <v>-17.079867296700879</v>
      </c>
      <c r="V223">
        <v>9.1774224864872522</v>
      </c>
      <c r="W223">
        <v>8.5968701031370998</v>
      </c>
      <c r="X223">
        <v>4.7904857216653323</v>
      </c>
      <c r="Z223">
        <v>0.52948786537259096</v>
      </c>
    </row>
    <row r="224" spans="1:26" x14ac:dyDescent="0.55000000000000004">
      <c r="A224" s="81">
        <v>43313</v>
      </c>
      <c r="B224" s="139">
        <v>1908.85027341</v>
      </c>
      <c r="C224" s="74">
        <v>6.85</v>
      </c>
      <c r="D224" s="74">
        <v>1.6204769358254302E-2</v>
      </c>
      <c r="E224" s="146">
        <v>153.13980819999998</v>
      </c>
      <c r="F224" s="75">
        <v>6.85</v>
      </c>
      <c r="G224" s="75">
        <v>1.6204769358254302E-2</v>
      </c>
      <c r="H224" s="135">
        <v>1554.90604325</v>
      </c>
      <c r="I224" s="74">
        <v>8.08</v>
      </c>
      <c r="J224" s="74">
        <v>4.8798453181106653E-3</v>
      </c>
      <c r="K224" s="146">
        <v>692.06211499999995</v>
      </c>
      <c r="L224" s="75">
        <v>7.8</v>
      </c>
      <c r="M224" s="75">
        <v>7.4578768069238528E-3</v>
      </c>
      <c r="N224" s="27">
        <v>43313</v>
      </c>
      <c r="O224" s="148">
        <v>8506.4826762800003</v>
      </c>
      <c r="P224" s="151">
        <v>563.18675455685582</v>
      </c>
      <c r="Q224" s="154">
        <v>10234.211944163431</v>
      </c>
      <c r="T224">
        <v>9.842707897222148</v>
      </c>
      <c r="U224">
        <v>10.699977792048699</v>
      </c>
      <c r="V224">
        <v>10.812138209159006</v>
      </c>
      <c r="W224">
        <v>9.9862091804366671</v>
      </c>
      <c r="X224">
        <v>4.8250579536291429</v>
      </c>
      <c r="Z224">
        <v>0.52636500781211071</v>
      </c>
    </row>
    <row r="225" spans="1:26" x14ac:dyDescent="0.55000000000000004">
      <c r="A225" s="81">
        <v>43344</v>
      </c>
      <c r="B225" s="139">
        <v>1912.8424700599999</v>
      </c>
      <c r="C225" s="74">
        <v>6.9</v>
      </c>
      <c r="D225" s="74">
        <v>1.5835021174737608E-2</v>
      </c>
      <c r="E225" s="146">
        <v>154.31977786000002</v>
      </c>
      <c r="F225" s="75">
        <v>6.9</v>
      </c>
      <c r="G225" s="75">
        <v>1.5835021174737608E-2</v>
      </c>
      <c r="H225" s="135">
        <v>1567.2101261099999</v>
      </c>
      <c r="I225" s="74">
        <v>8.1199999999999992</v>
      </c>
      <c r="J225" s="74">
        <v>4.6032038298655861E-3</v>
      </c>
      <c r="K225" s="146">
        <v>715.48591599999997</v>
      </c>
      <c r="L225" s="75">
        <v>7.8</v>
      </c>
      <c r="M225" s="75">
        <v>7.5492542809795556E-3</v>
      </c>
      <c r="N225" s="27">
        <v>43344</v>
      </c>
      <c r="O225" s="148">
        <v>8508.9856941599992</v>
      </c>
      <c r="P225" s="151">
        <v>560.23999532364212</v>
      </c>
      <c r="Q225" s="154">
        <v>10180.663528301171</v>
      </c>
      <c r="T225">
        <v>-6.1011809524239009</v>
      </c>
      <c r="U225">
        <v>0.35366993607524044</v>
      </c>
      <c r="V225">
        <v>8.3391016664292827</v>
      </c>
      <c r="W225">
        <v>8.1072039061989898</v>
      </c>
      <c r="X225">
        <v>4.8777690316902795</v>
      </c>
      <c r="Z225">
        <v>0.52326835792561388</v>
      </c>
    </row>
    <row r="226" spans="1:26" x14ac:dyDescent="0.55000000000000004">
      <c r="A226" s="81">
        <v>43374</v>
      </c>
      <c r="B226" s="139">
        <v>1943.0493243800001</v>
      </c>
      <c r="C226" s="74">
        <v>6.91</v>
      </c>
      <c r="D226" s="74">
        <v>1.6014726184997701E-2</v>
      </c>
      <c r="E226" s="146">
        <v>155.66971644999998</v>
      </c>
      <c r="F226" s="75">
        <v>6.91</v>
      </c>
      <c r="G226" s="75">
        <v>1.6014726184997701E-2</v>
      </c>
      <c r="H226" s="135">
        <v>1576.21644535</v>
      </c>
      <c r="I226" s="74">
        <v>8.15</v>
      </c>
      <c r="J226" s="74">
        <v>4.6019328117809476E-3</v>
      </c>
      <c r="K226" s="146">
        <v>669.646567</v>
      </c>
      <c r="L226" s="75">
        <v>7.81</v>
      </c>
      <c r="M226" s="75">
        <v>7.7312471237919993E-3</v>
      </c>
      <c r="N226" s="27">
        <v>43374</v>
      </c>
      <c r="O226" s="148">
        <v>8549.1106464099994</v>
      </c>
      <c r="P226" s="151">
        <v>565.95769478719001</v>
      </c>
      <c r="Q226" s="154">
        <v>10284.565382649689</v>
      </c>
      <c r="T226">
        <v>12.958342533157197</v>
      </c>
      <c r="U226">
        <v>5.807811945281216</v>
      </c>
      <c r="V226">
        <v>8.409842316503191</v>
      </c>
      <c r="W226">
        <v>7.453525606471878</v>
      </c>
      <c r="X226">
        <v>4.8437949874442783</v>
      </c>
      <c r="Z226">
        <v>0.52917511782488302</v>
      </c>
    </row>
    <row r="227" spans="1:26" x14ac:dyDescent="0.55000000000000004">
      <c r="A227" s="81">
        <v>43405</v>
      </c>
      <c r="B227" s="139">
        <v>1908.93175748</v>
      </c>
      <c r="C227" s="74">
        <v>6.9</v>
      </c>
      <c r="D227" s="74">
        <v>1.7824329290701942E-2</v>
      </c>
      <c r="E227" s="146">
        <v>156.05701804</v>
      </c>
      <c r="F227" s="75">
        <v>6.9</v>
      </c>
      <c r="G227" s="75">
        <v>1.7824329290701942E-2</v>
      </c>
      <c r="H227" s="135">
        <v>1562.6151553900002</v>
      </c>
      <c r="I227" s="74">
        <v>8.34</v>
      </c>
      <c r="J227" s="74">
        <v>4.5938993017273057E-3</v>
      </c>
      <c r="K227" s="146">
        <v>723.21539299999995</v>
      </c>
      <c r="L227" s="75">
        <v>7.93</v>
      </c>
      <c r="M227" s="75">
        <v>8.3608967291436982E-3</v>
      </c>
      <c r="N227" s="27">
        <v>43405</v>
      </c>
      <c r="O227" s="148">
        <v>8701.3076482399993</v>
      </c>
      <c r="P227" s="151">
        <v>583.30519027259027</v>
      </c>
      <c r="Q227" s="154">
        <v>10599.803523570992</v>
      </c>
      <c r="T227">
        <v>43.662183188226408</v>
      </c>
      <c r="U227">
        <v>23.584223615841449</v>
      </c>
      <c r="V227">
        <v>9.4970286455971831</v>
      </c>
      <c r="W227">
        <v>7.6348232027592999</v>
      </c>
      <c r="X227">
        <v>4.8616706278911748</v>
      </c>
      <c r="Z227">
        <v>0.54525654375513777</v>
      </c>
    </row>
    <row r="228" spans="1:26" x14ac:dyDescent="0.55000000000000004">
      <c r="A228" s="81">
        <v>43435</v>
      </c>
      <c r="B228" s="139">
        <v>1856.28484211</v>
      </c>
      <c r="C228" s="74">
        <v>7.05</v>
      </c>
      <c r="D228" s="74">
        <v>2.0764727405781197E-2</v>
      </c>
      <c r="E228" s="146">
        <v>157.14843906999999</v>
      </c>
      <c r="F228" s="75">
        <v>7.05</v>
      </c>
      <c r="G228" s="75">
        <v>2.0764727405781197E-2</v>
      </c>
      <c r="H228" s="135">
        <v>1534.46134955</v>
      </c>
      <c r="I228" s="74">
        <v>8.82</v>
      </c>
      <c r="J228" s="74">
        <v>4.5737285034760343E-3</v>
      </c>
      <c r="K228" s="146">
        <v>775.55621599999995</v>
      </c>
      <c r="L228" s="75">
        <v>8.18</v>
      </c>
      <c r="M228" s="75">
        <v>1.0428100987925362E-2</v>
      </c>
      <c r="N228" s="27">
        <v>43435</v>
      </c>
      <c r="O228" s="148">
        <v>8815.6671663499983</v>
      </c>
      <c r="P228" s="151">
        <v>598.56044359937027</v>
      </c>
      <c r="Q228" s="154">
        <v>10877.021505963034</v>
      </c>
      <c r="T228">
        <v>36.315757974328022</v>
      </c>
      <c r="U228">
        <v>16.962847410230907</v>
      </c>
      <c r="V228">
        <v>6.150213233391888</v>
      </c>
      <c r="W228">
        <v>4.900557904781877</v>
      </c>
      <c r="X228">
        <v>4.9369860840726894</v>
      </c>
      <c r="Z228">
        <v>0.59050067570983256</v>
      </c>
    </row>
    <row r="229" spans="1:26" x14ac:dyDescent="0.55000000000000004">
      <c r="A229" s="81">
        <v>43466</v>
      </c>
      <c r="B229" s="139">
        <v>1895.3911849200001</v>
      </c>
      <c r="C229" s="74">
        <v>7.15</v>
      </c>
      <c r="D229" s="74">
        <v>1.8683029581463496E-2</v>
      </c>
      <c r="E229" s="146">
        <v>157.13193124</v>
      </c>
      <c r="F229" s="75">
        <v>7.15</v>
      </c>
      <c r="G229" s="75">
        <v>1.8683029581463496E-2</v>
      </c>
      <c r="H229" s="135">
        <v>1557.48680479</v>
      </c>
      <c r="I229" s="74">
        <v>8.69</v>
      </c>
      <c r="J229" s="74">
        <v>4.5791739170253686E-3</v>
      </c>
      <c r="K229" s="146">
        <v>768.68915800000002</v>
      </c>
      <c r="L229" s="75">
        <v>8.26</v>
      </c>
      <c r="M229" s="75">
        <v>8.5172634856671824E-3</v>
      </c>
      <c r="N229" s="27">
        <v>43466</v>
      </c>
      <c r="O229" s="148">
        <v>8702.6535000000003</v>
      </c>
      <c r="P229" s="151">
        <v>582.57434021009919</v>
      </c>
      <c r="Q229" s="154">
        <v>10586.522539282185</v>
      </c>
      <c r="T229">
        <v>-27.736320467359899</v>
      </c>
      <c r="U229">
        <v>-14.343941667739236</v>
      </c>
      <c r="V229">
        <v>6.3773488548588553</v>
      </c>
      <c r="W229">
        <v>5.5020403812262586</v>
      </c>
      <c r="X229">
        <v>5.1137867664628125</v>
      </c>
      <c r="Z229">
        <v>0.55766625912660683</v>
      </c>
    </row>
    <row r="230" spans="1:26" x14ac:dyDescent="0.55000000000000004">
      <c r="A230" s="81">
        <v>43497</v>
      </c>
      <c r="B230" s="139">
        <v>1929.2420173099999</v>
      </c>
      <c r="C230" s="74">
        <v>7.24</v>
      </c>
      <c r="D230" s="74">
        <v>1.7048579285059574E-2</v>
      </c>
      <c r="E230" s="146">
        <v>157.97774088</v>
      </c>
      <c r="F230" s="75">
        <v>7.24</v>
      </c>
      <c r="G230" s="75">
        <v>1.7048579285059574E-2</v>
      </c>
      <c r="H230" s="135">
        <v>1593.75246107</v>
      </c>
      <c r="I230" s="74">
        <v>8.6</v>
      </c>
      <c r="J230" s="74">
        <v>4.5829514207149404E-3</v>
      </c>
      <c r="K230" s="146">
        <v>756.56541100000004</v>
      </c>
      <c r="L230" s="75">
        <v>8.26</v>
      </c>
      <c r="M230" s="75">
        <v>7.6993583868010989E-3</v>
      </c>
      <c r="N230" s="27">
        <v>43497</v>
      </c>
      <c r="O230" s="148">
        <v>8744.4134830599996</v>
      </c>
      <c r="P230" s="151">
        <v>580.9019038350533</v>
      </c>
      <c r="Q230" s="154">
        <v>10556.13107821379</v>
      </c>
      <c r="T230">
        <v>-3.3910473105908556</v>
      </c>
      <c r="U230">
        <v>5.9126698033019176</v>
      </c>
      <c r="V230">
        <v>6.0804068711050263</v>
      </c>
      <c r="W230">
        <v>5.6652102705957219</v>
      </c>
      <c r="X230">
        <v>5.0960802701515178</v>
      </c>
      <c r="Z230">
        <v>0.55244430003528111</v>
      </c>
    </row>
    <row r="231" spans="1:26" x14ac:dyDescent="0.55000000000000004">
      <c r="A231" s="81">
        <v>43525</v>
      </c>
      <c r="B231" s="139">
        <v>1941.49078044</v>
      </c>
      <c r="C231" s="74">
        <v>7.27</v>
      </c>
      <c r="D231" s="74">
        <v>1.6953812316715538E-2</v>
      </c>
      <c r="E231" s="146">
        <v>159.73262736000001</v>
      </c>
      <c r="F231" s="75">
        <v>7.27</v>
      </c>
      <c r="G231" s="75">
        <v>1.6953812316715538E-2</v>
      </c>
      <c r="H231" s="135">
        <v>1615.5617917</v>
      </c>
      <c r="I231" s="74">
        <v>8.6199999999999992</v>
      </c>
      <c r="J231" s="74">
        <v>4.582111436950146E-3</v>
      </c>
      <c r="K231" s="146">
        <v>793.84809900000005</v>
      </c>
      <c r="L231" s="75">
        <v>8.27</v>
      </c>
      <c r="M231" s="75">
        <v>7.7895894428152458E-3</v>
      </c>
      <c r="N231" s="27">
        <v>43525</v>
      </c>
      <c r="O231" s="148">
        <v>8826.4827856600004</v>
      </c>
      <c r="P231" s="151">
        <v>583.25312709861487</v>
      </c>
      <c r="Q231" s="154">
        <v>10598.857433215282</v>
      </c>
      <c r="T231">
        <v>4.9666442763605989</v>
      </c>
      <c r="U231">
        <v>11.862345152542254</v>
      </c>
      <c r="V231">
        <v>5.0956392614039281</v>
      </c>
      <c r="W231">
        <v>6.068852189062568</v>
      </c>
      <c r="X231">
        <v>5.1774347799886629</v>
      </c>
      <c r="Z231">
        <v>0.54677057141064322</v>
      </c>
    </row>
    <row r="232" spans="1:26" x14ac:dyDescent="0.55000000000000004">
      <c r="A232" s="81">
        <v>43556</v>
      </c>
      <c r="B232" s="139">
        <v>1970.3674128599998</v>
      </c>
      <c r="C232" s="74">
        <v>7.29</v>
      </c>
      <c r="D232" s="74">
        <v>1.6950705515851205E-2</v>
      </c>
      <c r="E232" s="146">
        <v>159.55026397999998</v>
      </c>
      <c r="F232" s="75">
        <v>7.29</v>
      </c>
      <c r="G232" s="75">
        <v>1.6950705515851205E-2</v>
      </c>
      <c r="H232" s="135">
        <v>1636.42913406</v>
      </c>
      <c r="I232" s="74">
        <v>8.64</v>
      </c>
      <c r="J232" s="74">
        <v>4.5812717610408654E-3</v>
      </c>
      <c r="K232" s="146">
        <v>719.29087200000004</v>
      </c>
      <c r="L232" s="75">
        <v>8.2799999999999994</v>
      </c>
      <c r="M232" s="75">
        <v>7.8797874289902991E-3</v>
      </c>
      <c r="N232" s="27">
        <v>43556</v>
      </c>
      <c r="O232" s="148">
        <v>8776.0120979599997</v>
      </c>
      <c r="P232" s="151">
        <v>580.99685142770386</v>
      </c>
      <c r="Q232" s="154">
        <v>10557.856462873338</v>
      </c>
      <c r="T232">
        <v>-4.5446147130464905</v>
      </c>
      <c r="U232">
        <v>-6.6499797358283601</v>
      </c>
      <c r="V232">
        <v>4.6009119838173795</v>
      </c>
      <c r="W232">
        <v>4.3896383881355305</v>
      </c>
      <c r="X232">
        <v>5.1867002692986368</v>
      </c>
      <c r="Z232">
        <v>0.54714095966650811</v>
      </c>
    </row>
    <row r="233" spans="1:26" x14ac:dyDescent="0.55000000000000004">
      <c r="A233" s="81">
        <v>43586</v>
      </c>
      <c r="B233" s="139">
        <v>1959.2603208599999</v>
      </c>
      <c r="C233" s="74">
        <v>7.27</v>
      </c>
      <c r="D233" s="74">
        <v>1.6773602199816683E-2</v>
      </c>
      <c r="E233" s="146">
        <v>160.69476527</v>
      </c>
      <c r="F233" s="75">
        <v>7.27</v>
      </c>
      <c r="G233" s="75">
        <v>1.6773602199816683E-2</v>
      </c>
      <c r="H233" s="135">
        <v>1687.0113490599999</v>
      </c>
      <c r="I233" s="74">
        <v>8.6</v>
      </c>
      <c r="J233" s="74">
        <v>4.5829514207149404E-3</v>
      </c>
      <c r="K233" s="146">
        <v>757.26257099999998</v>
      </c>
      <c r="L233" s="75">
        <v>8.2899999999999991</v>
      </c>
      <c r="M233" s="75">
        <v>7.4243813015582088E-3</v>
      </c>
      <c r="N233" s="27">
        <v>43586</v>
      </c>
      <c r="O233" s="148">
        <v>8902.3910317299997</v>
      </c>
      <c r="P233" s="151">
        <v>587.32592025591862</v>
      </c>
      <c r="Q233" s="154">
        <v>10672.86810203753</v>
      </c>
      <c r="T233">
        <v>13.884512726596721</v>
      </c>
      <c r="U233">
        <v>18.717143566959038</v>
      </c>
      <c r="V233">
        <v>5.2270699210989591</v>
      </c>
      <c r="W233">
        <v>5.0061220629419978</v>
      </c>
      <c r="X233">
        <v>5.1792238579642129</v>
      </c>
      <c r="Z233">
        <v>0.54472184840986337</v>
      </c>
    </row>
    <row r="234" spans="1:26" x14ac:dyDescent="0.55000000000000004">
      <c r="A234" s="81">
        <v>43617</v>
      </c>
      <c r="B234" s="139">
        <v>1958.7529515599999</v>
      </c>
      <c r="C234" s="74">
        <v>7.34</v>
      </c>
      <c r="D234" s="74">
        <v>1.6312316715542514E-2</v>
      </c>
      <c r="E234" s="146">
        <v>161.01164931</v>
      </c>
      <c r="F234" s="75">
        <v>7.34</v>
      </c>
      <c r="G234" s="75">
        <v>1.6312316715542514E-2</v>
      </c>
      <c r="H234" s="135">
        <v>1710.5156752299999</v>
      </c>
      <c r="I234" s="74">
        <v>8.6199999999999992</v>
      </c>
      <c r="J234" s="74">
        <v>4.582111436950146E-3</v>
      </c>
      <c r="K234" s="146">
        <v>751.95773199999996</v>
      </c>
      <c r="L234" s="75">
        <v>8.27</v>
      </c>
      <c r="M234" s="75">
        <v>7.7895894428152458E-3</v>
      </c>
      <c r="N234" s="27">
        <v>43617</v>
      </c>
      <c r="O234" s="148">
        <v>8934.0260632999998</v>
      </c>
      <c r="P234" s="151">
        <v>588.72650749794809</v>
      </c>
      <c r="Q234" s="154">
        <v>10698.319529233293</v>
      </c>
      <c r="T234">
        <v>2.8994541715828159</v>
      </c>
      <c r="U234">
        <v>4.3485896645857558</v>
      </c>
      <c r="V234">
        <v>3.190337758017403</v>
      </c>
      <c r="W234">
        <v>4.1902029219949455</v>
      </c>
      <c r="X234">
        <v>5.2433311920695065</v>
      </c>
      <c r="Z234">
        <v>0.5391231330974865</v>
      </c>
    </row>
    <row r="235" spans="1:26" x14ac:dyDescent="0.55000000000000004">
      <c r="A235" s="81">
        <v>43647</v>
      </c>
      <c r="B235" s="139">
        <v>1933.7111401500001</v>
      </c>
      <c r="C235" s="74">
        <v>7.37</v>
      </c>
      <c r="D235" s="74">
        <v>1.5496057216211263E-2</v>
      </c>
      <c r="E235" s="146">
        <v>160.73219254</v>
      </c>
      <c r="F235" s="75">
        <v>7.37</v>
      </c>
      <c r="G235" s="75">
        <v>1.5496057216211263E-2</v>
      </c>
      <c r="H235" s="135">
        <v>1715.2358288199998</v>
      </c>
      <c r="I235" s="74">
        <v>8.56</v>
      </c>
      <c r="J235" s="74">
        <v>4.5846323124885385E-3</v>
      </c>
      <c r="K235" s="146">
        <v>802.69853599999999</v>
      </c>
      <c r="L235" s="75">
        <v>8.2799999999999994</v>
      </c>
      <c r="M235" s="75">
        <v>7.1520264074821302E-3</v>
      </c>
      <c r="N235" s="27">
        <v>43647</v>
      </c>
      <c r="O235" s="148">
        <v>8923.5001392700015</v>
      </c>
      <c r="P235" s="151">
        <v>590.17930395809094</v>
      </c>
      <c r="Q235" s="154">
        <v>10724.719700694235</v>
      </c>
      <c r="T235">
        <v>3.0017551695731726</v>
      </c>
      <c r="U235">
        <v>-1.4046947732306081</v>
      </c>
      <c r="V235">
        <v>5.4638378386685282</v>
      </c>
      <c r="W235">
        <v>5.6330842403138348</v>
      </c>
      <c r="X235">
        <v>5.1363830867948739</v>
      </c>
      <c r="Z235">
        <v>0.54396676159323432</v>
      </c>
    </row>
    <row r="236" spans="1:26" x14ac:dyDescent="0.55000000000000004">
      <c r="A236" s="81">
        <v>43678</v>
      </c>
      <c r="B236" s="139">
        <v>1951.06378894</v>
      </c>
      <c r="C236" s="74">
        <v>7.32</v>
      </c>
      <c r="D236" s="74">
        <v>1.5322506651986421E-2</v>
      </c>
      <c r="E236" s="146">
        <v>161.91150273</v>
      </c>
      <c r="F236" s="75">
        <v>7.32</v>
      </c>
      <c r="G236" s="75">
        <v>1.5322506651986421E-2</v>
      </c>
      <c r="H236" s="135">
        <v>1747.5701747999999</v>
      </c>
      <c r="I236" s="74">
        <v>8.49</v>
      </c>
      <c r="J236" s="74">
        <v>4.587576841912102E-3</v>
      </c>
      <c r="K236" s="146">
        <v>836.10431200000005</v>
      </c>
      <c r="L236" s="75">
        <v>8.16</v>
      </c>
      <c r="M236" s="75">
        <v>7.6153775575740906E-3</v>
      </c>
      <c r="N236" s="27">
        <v>43678</v>
      </c>
      <c r="O236" s="148">
        <v>9087.0650561500006</v>
      </c>
      <c r="P236" s="151">
        <v>599.48824688601019</v>
      </c>
      <c r="Q236" s="154">
        <v>10893.881518030319</v>
      </c>
      <c r="T236">
        <v>20.659179156108532</v>
      </c>
      <c r="U236">
        <v>24.354306563395166</v>
      </c>
      <c r="V236">
        <v>6.2465083034815905</v>
      </c>
      <c r="W236">
        <v>6.6023439331942768</v>
      </c>
      <c r="X236">
        <v>5.0917291527973081</v>
      </c>
      <c r="Z236">
        <v>0.54216105996064012</v>
      </c>
    </row>
    <row r="237" spans="1:26" x14ac:dyDescent="0.55000000000000004">
      <c r="A237" s="81">
        <v>43709</v>
      </c>
      <c r="B237" s="139">
        <v>1929.9136371500001</v>
      </c>
      <c r="C237" s="74">
        <v>7.23</v>
      </c>
      <c r="D237" s="74">
        <v>1.433955326776357E-2</v>
      </c>
      <c r="E237" s="146">
        <v>163.04692366</v>
      </c>
      <c r="F237" s="75">
        <v>7.23</v>
      </c>
      <c r="G237" s="75">
        <v>1.433955326776357E-2</v>
      </c>
      <c r="H237" s="135">
        <v>1761.81043525</v>
      </c>
      <c r="I237" s="74">
        <v>8.2899999999999991</v>
      </c>
      <c r="J237" s="74">
        <v>4.5960106627447378E-3</v>
      </c>
      <c r="K237" s="146">
        <v>859.11344799999995</v>
      </c>
      <c r="L237" s="75">
        <v>8.07</v>
      </c>
      <c r="M237" s="75">
        <v>6.618255354352412E-3</v>
      </c>
      <c r="N237" s="27">
        <v>43709</v>
      </c>
      <c r="O237" s="148">
        <v>9045.0534433199991</v>
      </c>
      <c r="P237" s="151">
        <v>592.51056480658781</v>
      </c>
      <c r="Q237" s="154">
        <v>10767.083299318676</v>
      </c>
      <c r="T237">
        <v>-13.106937322826894</v>
      </c>
      <c r="U237">
        <v>-5.4089601045825724</v>
      </c>
      <c r="V237">
        <v>5.6003448747311779</v>
      </c>
      <c r="W237">
        <v>6.109528182728674</v>
      </c>
      <c r="X237">
        <v>5.046148385117796</v>
      </c>
      <c r="Z237">
        <v>0.5253451043571854</v>
      </c>
    </row>
    <row r="238" spans="1:26" x14ac:dyDescent="0.55000000000000004">
      <c r="A238" s="81">
        <v>43739</v>
      </c>
      <c r="B238" s="139">
        <v>1901.43630966</v>
      </c>
      <c r="C238" s="74">
        <v>7.08</v>
      </c>
      <c r="D238" s="74">
        <v>1.4268618245420242E-2</v>
      </c>
      <c r="E238" s="146">
        <v>163.4553315</v>
      </c>
      <c r="F238" s="75">
        <v>7.08</v>
      </c>
      <c r="G238" s="75">
        <v>1.4268618245420242E-2</v>
      </c>
      <c r="H238" s="135">
        <v>1769.2940250300001</v>
      </c>
      <c r="I238" s="74">
        <v>8.1300000000000008</v>
      </c>
      <c r="J238" s="74">
        <v>4.6027800791678172E-3</v>
      </c>
      <c r="K238" s="146">
        <v>815.62579600000004</v>
      </c>
      <c r="L238" s="75">
        <v>7.78</v>
      </c>
      <c r="M238" s="75">
        <v>7.8247261345852949E-3</v>
      </c>
      <c r="N238" s="27">
        <v>43739</v>
      </c>
      <c r="O238" s="148">
        <v>8987.1174320899991</v>
      </c>
      <c r="P238" s="151">
        <v>592.00819394970893</v>
      </c>
      <c r="Q238" s="154">
        <v>10757.954231949338</v>
      </c>
      <c r="T238">
        <v>-1.0127105941765691</v>
      </c>
      <c r="U238">
        <v>-7.421241777710474</v>
      </c>
      <c r="V238">
        <v>4.5001144702030871</v>
      </c>
      <c r="W238">
        <v>4.9964895900572515</v>
      </c>
      <c r="X238">
        <v>4.9164094247498156</v>
      </c>
      <c r="Z238">
        <v>0.5189636507943215</v>
      </c>
    </row>
    <row r="239" spans="1:26" x14ac:dyDescent="0.55000000000000004">
      <c r="A239" s="81">
        <v>43770</v>
      </c>
      <c r="B239" s="139">
        <v>1860.8859835200001</v>
      </c>
      <c r="C239" s="74">
        <v>6.92</v>
      </c>
      <c r="D239" s="74">
        <v>1.3835085777531821E-2</v>
      </c>
      <c r="E239" s="146">
        <v>163.26080121999999</v>
      </c>
      <c r="F239" s="75">
        <v>6.92</v>
      </c>
      <c r="G239" s="75">
        <v>1.3835085777531821E-2</v>
      </c>
      <c r="H239" s="135">
        <v>1763.0443453199998</v>
      </c>
      <c r="I239" s="74">
        <v>7.92</v>
      </c>
      <c r="J239" s="74">
        <v>4.6116952591772732E-3</v>
      </c>
      <c r="K239" s="146">
        <v>825.78716699999995</v>
      </c>
      <c r="L239" s="75">
        <v>7.76</v>
      </c>
      <c r="M239" s="75">
        <v>6.0874377421140024E-3</v>
      </c>
      <c r="N239" s="27">
        <v>43770</v>
      </c>
      <c r="O239" s="148">
        <v>9124.88941118</v>
      </c>
      <c r="P239" s="151">
        <v>612.63469825152129</v>
      </c>
      <c r="Q239" s="154">
        <v>11132.77841768156</v>
      </c>
      <c r="T239">
        <v>50.829563380739714</v>
      </c>
      <c r="U239">
        <v>20.029036116915201</v>
      </c>
      <c r="V239">
        <v>4.9058301915074765</v>
      </c>
      <c r="W239">
        <v>4.75324613110093</v>
      </c>
      <c r="X239">
        <v>4.7321537809233725</v>
      </c>
      <c r="Z239">
        <v>0.50662826909951586</v>
      </c>
    </row>
    <row r="240" spans="1:26" x14ac:dyDescent="0.55000000000000004">
      <c r="A240" s="81">
        <v>43800</v>
      </c>
      <c r="B240" s="139">
        <v>1913.52082842</v>
      </c>
      <c r="C240" s="74">
        <v>6.77</v>
      </c>
      <c r="D240" s="74">
        <v>1.5853995759977885E-2</v>
      </c>
      <c r="E240" s="146">
        <v>165.32124255000002</v>
      </c>
      <c r="F240" s="75">
        <v>6.77</v>
      </c>
      <c r="G240" s="75">
        <v>1.5853995759977885E-2</v>
      </c>
      <c r="H240" s="135">
        <v>1705.50790471</v>
      </c>
      <c r="I240" s="74">
        <v>7.99</v>
      </c>
      <c r="J240" s="74">
        <v>4.6087196976679883E-3</v>
      </c>
      <c r="K240" s="146">
        <v>839.85908199999994</v>
      </c>
      <c r="L240" s="75">
        <v>7.46</v>
      </c>
      <c r="M240" s="75">
        <v>9.4939625771960582E-3</v>
      </c>
      <c r="N240" s="27">
        <v>43800</v>
      </c>
      <c r="O240" s="148">
        <v>9326.2440697299971</v>
      </c>
      <c r="P240" s="151">
        <v>636.92031038798473</v>
      </c>
      <c r="Q240" s="154">
        <v>11574.095795598027</v>
      </c>
      <c r="T240">
        <v>59.441763545980479</v>
      </c>
      <c r="U240">
        <v>29.942137125682411</v>
      </c>
      <c r="V240">
        <v>6.2117034604080246</v>
      </c>
      <c r="W240">
        <v>5.6301870600055537</v>
      </c>
      <c r="X240">
        <v>4.5799262799768989</v>
      </c>
      <c r="Z240">
        <v>0.52773623596711028</v>
      </c>
    </row>
    <row r="241" spans="1:26" x14ac:dyDescent="0.55000000000000004">
      <c r="A241" s="81">
        <v>43831</v>
      </c>
      <c r="B241" s="139">
        <v>1926.3287809600001</v>
      </c>
      <c r="C241" s="74">
        <v>6.61</v>
      </c>
      <c r="D241" s="74">
        <v>1.3692293459154403E-2</v>
      </c>
      <c r="E241" s="146">
        <v>167.20014182</v>
      </c>
      <c r="F241" s="75">
        <v>6.61</v>
      </c>
      <c r="G241" s="75">
        <v>1.3692293459154403E-2</v>
      </c>
      <c r="H241" s="135">
        <v>1731.98956748</v>
      </c>
      <c r="I241" s="74">
        <v>7.59</v>
      </c>
      <c r="J241" s="74">
        <v>4.625774817281895E-3</v>
      </c>
      <c r="K241" s="146">
        <v>868.18325700000003</v>
      </c>
      <c r="L241" s="75">
        <v>7.26</v>
      </c>
      <c r="M241" s="75">
        <v>7.6787861966879454E-3</v>
      </c>
      <c r="N241" s="27">
        <v>43831</v>
      </c>
      <c r="O241" s="148">
        <v>9249.820181359999</v>
      </c>
      <c r="P241" s="151">
        <v>624.40797461095644</v>
      </c>
      <c r="Q241" s="154">
        <v>11346.722024424369</v>
      </c>
      <c r="T241">
        <v>-21.186590588023435</v>
      </c>
      <c r="U241">
        <v>-9.4020943296785671</v>
      </c>
      <c r="V241">
        <v>6.9347160222966941</v>
      </c>
      <c r="W241">
        <v>6.0976132324912058</v>
      </c>
      <c r="X241">
        <v>4.4951192096809365</v>
      </c>
      <c r="Z241">
        <v>0.49267874392125982</v>
      </c>
    </row>
    <row r="242" spans="1:26" x14ac:dyDescent="0.55000000000000004">
      <c r="A242" s="81">
        <v>43862</v>
      </c>
      <c r="B242" s="139">
        <v>1975.41381875</v>
      </c>
      <c r="C242" s="74">
        <v>6.53</v>
      </c>
      <c r="D242" s="74">
        <v>1.2971370332622991E-2</v>
      </c>
      <c r="E242" s="146">
        <v>168.57735346000001</v>
      </c>
      <c r="F242" s="75">
        <v>6.53</v>
      </c>
      <c r="G242" s="75">
        <v>1.2971370332622991E-2</v>
      </c>
      <c r="H242" s="135">
        <v>1759.0681830899998</v>
      </c>
      <c r="I242" s="74">
        <v>7.43</v>
      </c>
      <c r="J242" s="74">
        <v>4.63263226165107E-3</v>
      </c>
      <c r="K242" s="146">
        <v>887.05746399999998</v>
      </c>
      <c r="L242" s="75">
        <v>7.12</v>
      </c>
      <c r="M242" s="75">
        <v>7.5048642638747293E-3</v>
      </c>
      <c r="N242" s="27">
        <v>43862</v>
      </c>
      <c r="O242" s="148">
        <v>9390.8170056599993</v>
      </c>
      <c r="P242" s="151">
        <v>628.62259472011544</v>
      </c>
      <c r="Q242" s="154">
        <v>11423.309968143336</v>
      </c>
      <c r="T242">
        <v>8.4073056861351247</v>
      </c>
      <c r="U242">
        <v>19.906037845789591</v>
      </c>
      <c r="V242">
        <v>7.8949165847532754</v>
      </c>
      <c r="W242">
        <v>7.1317260103823443</v>
      </c>
      <c r="X242">
        <v>4.4816816679651073</v>
      </c>
      <c r="Z242">
        <v>0.47728585618511199</v>
      </c>
    </row>
    <row r="243" spans="1:26" x14ac:dyDescent="0.55000000000000004">
      <c r="A243" s="81">
        <v>43891</v>
      </c>
      <c r="B243" s="139">
        <v>2084.0746254000001</v>
      </c>
      <c r="C243" s="74">
        <v>6.35</v>
      </c>
      <c r="D243" s="74">
        <v>1.3176208592372646E-2</v>
      </c>
      <c r="E243" s="146">
        <v>170.53743347</v>
      </c>
      <c r="F243" s="75">
        <v>6.35</v>
      </c>
      <c r="G243" s="75">
        <v>1.3176208592372646E-2</v>
      </c>
      <c r="H243" s="135">
        <v>1738.60080539</v>
      </c>
      <c r="I243" s="74">
        <v>7.27</v>
      </c>
      <c r="J243" s="74">
        <v>4.6395100677368468E-3</v>
      </c>
      <c r="K243" s="146">
        <v>882.791561</v>
      </c>
      <c r="L243" s="75">
        <v>6.89</v>
      </c>
      <c r="M243" s="75">
        <v>8.1655377192168498E-3</v>
      </c>
      <c r="N243" s="27">
        <v>43891</v>
      </c>
      <c r="O243" s="148">
        <v>9750.2002902099994</v>
      </c>
      <c r="P243" s="151">
        <v>658.43950078553451</v>
      </c>
      <c r="Q243" s="154">
        <v>11965.141844911854</v>
      </c>
      <c r="T243">
        <v>74.385624440157528</v>
      </c>
      <c r="U243">
        <v>56.93575922292213</v>
      </c>
      <c r="V243">
        <v>12.125137028740784</v>
      </c>
      <c r="W243">
        <v>9.953121764103301</v>
      </c>
      <c r="X243">
        <v>4.3525496035183986</v>
      </c>
      <c r="Z243">
        <v>0.46957178845010583</v>
      </c>
    </row>
    <row r="244" spans="1:26" x14ac:dyDescent="0.55000000000000004">
      <c r="A244" s="81">
        <v>43922</v>
      </c>
      <c r="B244" s="139">
        <v>2124.3355099</v>
      </c>
      <c r="C244" s="74">
        <v>6.04</v>
      </c>
      <c r="D244" s="74">
        <v>1.4223296458120297E-2</v>
      </c>
      <c r="E244" s="146">
        <v>171.26048316000001</v>
      </c>
      <c r="F244" s="75">
        <v>6.04</v>
      </c>
      <c r="G244" s="75">
        <v>1.4223296458120297E-2</v>
      </c>
      <c r="H244" s="135">
        <v>1782.8842856900001</v>
      </c>
      <c r="I244" s="74">
        <v>7.07</v>
      </c>
      <c r="J244" s="74">
        <v>4.6481360974249325E-3</v>
      </c>
      <c r="K244" s="146">
        <v>922.224739</v>
      </c>
      <c r="L244" s="75">
        <v>6.35</v>
      </c>
      <c r="M244" s="75">
        <v>1.1341452077716842E-2</v>
      </c>
      <c r="N244" s="27">
        <v>43922</v>
      </c>
      <c r="O244" s="148">
        <v>10110.403045329998</v>
      </c>
      <c r="P244" s="151">
        <v>687.79452350981092</v>
      </c>
      <c r="Q244" s="154">
        <v>12498.58039217025</v>
      </c>
      <c r="T244">
        <v>68.777301183931712</v>
      </c>
      <c r="U244">
        <v>54.546502222757454</v>
      </c>
      <c r="V244">
        <v>16.874479802922426</v>
      </c>
      <c r="W244">
        <v>14.154279674489345</v>
      </c>
      <c r="X244">
        <v>4.1426998888342625</v>
      </c>
      <c r="Z244">
        <v>0.46835021267396759</v>
      </c>
    </row>
    <row r="245" spans="1:26" x14ac:dyDescent="0.55000000000000004">
      <c r="A245" s="81">
        <v>43952</v>
      </c>
      <c r="B245" s="139">
        <v>2101.5590816199997</v>
      </c>
      <c r="C245" s="74">
        <v>5.64</v>
      </c>
      <c r="D245" s="74">
        <v>1.3447889428464704E-2</v>
      </c>
      <c r="E245" s="146">
        <v>172.64747800999999</v>
      </c>
      <c r="F245" s="75">
        <v>5.64</v>
      </c>
      <c r="G245" s="75">
        <v>1.3447889428464704E-2</v>
      </c>
      <c r="H245" s="135">
        <v>1778.79533399</v>
      </c>
      <c r="I245" s="74">
        <v>6.58</v>
      </c>
      <c r="J245" s="74">
        <v>4.6694060515502425E-3</v>
      </c>
      <c r="K245" s="146">
        <v>880.85047499999996</v>
      </c>
      <c r="L245" s="75">
        <v>5.8</v>
      </c>
      <c r="M245" s="75">
        <v>1.1953679491968624E-2</v>
      </c>
      <c r="N245" s="27">
        <v>43952</v>
      </c>
      <c r="O245" s="148">
        <v>10091.136508439999</v>
      </c>
      <c r="P245" s="151">
        <v>695.77427986637224</v>
      </c>
      <c r="Q245" s="154">
        <v>12643.588273046447</v>
      </c>
      <c r="T245">
        <v>14.846002781858591</v>
      </c>
      <c r="U245">
        <v>-2.2629226951363823</v>
      </c>
      <c r="V245">
        <v>16.94454010339026</v>
      </c>
      <c r="W245">
        <v>12.533756922514883</v>
      </c>
      <c r="X245">
        <v>3.7645789720594363</v>
      </c>
      <c r="Z245">
        <v>0.44905758434943827</v>
      </c>
    </row>
    <row r="246" spans="1:26" x14ac:dyDescent="0.55000000000000004">
      <c r="A246" s="81">
        <v>43983</v>
      </c>
      <c r="B246" s="139">
        <v>2079.2303893900003</v>
      </c>
      <c r="C246" s="74">
        <v>5.23</v>
      </c>
      <c r="D246" s="74">
        <v>1.4884853023778318E-2</v>
      </c>
      <c r="E246" s="146">
        <v>173.28138512000001</v>
      </c>
      <c r="F246" s="75">
        <v>5.23</v>
      </c>
      <c r="G246" s="75">
        <v>1.4884853023778318E-2</v>
      </c>
      <c r="H246" s="135">
        <v>1803.11694304</v>
      </c>
      <c r="I246" s="74">
        <v>6.32</v>
      </c>
      <c r="J246" s="74">
        <v>4.6807713911252574E-3</v>
      </c>
      <c r="K246" s="146">
        <v>882.60875199999998</v>
      </c>
      <c r="L246" s="75">
        <v>5.48</v>
      </c>
      <c r="M246" s="75">
        <v>1.2544467328215689E-2</v>
      </c>
      <c r="N246" s="27">
        <v>43983</v>
      </c>
      <c r="O246" s="148">
        <v>10111.819915059999</v>
      </c>
      <c r="P246" s="151">
        <v>699.39969646539305</v>
      </c>
      <c r="Q246" s="154">
        <v>12709.469229159236</v>
      </c>
      <c r="T246">
        <v>6.4350890934268268</v>
      </c>
      <c r="U246">
        <v>2.4875105596465108</v>
      </c>
      <c r="V246">
        <v>17.226064844075406</v>
      </c>
      <c r="W246">
        <v>12.383788797154338</v>
      </c>
      <c r="X246">
        <v>3.545137306145822</v>
      </c>
      <c r="Z246">
        <v>0.44324557565248524</v>
      </c>
    </row>
    <row r="247" spans="1:26" x14ac:dyDescent="0.55000000000000004">
      <c r="A247" s="81">
        <v>44013</v>
      </c>
      <c r="B247" s="139">
        <v>2068.2230361500001</v>
      </c>
      <c r="C247" s="74">
        <v>4.83</v>
      </c>
      <c r="D247" s="74">
        <v>1.6880802775954232E-2</v>
      </c>
      <c r="E247" s="146">
        <v>175.00330144</v>
      </c>
      <c r="F247" s="75">
        <v>4.83</v>
      </c>
      <c r="G247" s="75">
        <v>1.6880802775954232E-2</v>
      </c>
      <c r="H247" s="135">
        <v>1804.3224390599999</v>
      </c>
      <c r="I247" s="74">
        <v>6.13</v>
      </c>
      <c r="J247" s="74">
        <v>4.6891118822095096E-3</v>
      </c>
      <c r="K247" s="146">
        <v>887.874956</v>
      </c>
      <c r="L247" s="75">
        <v>5.01</v>
      </c>
      <c r="M247" s="75">
        <v>1.5192722498358813E-2</v>
      </c>
      <c r="N247" s="27">
        <v>44013</v>
      </c>
      <c r="O247" s="148">
        <v>10181.464958889999</v>
      </c>
      <c r="P247" s="151">
        <v>708.97660542175106</v>
      </c>
      <c r="Q247" s="154">
        <v>12883.500516714012</v>
      </c>
      <c r="T247">
        <v>17.727408097050159</v>
      </c>
      <c r="U247">
        <v>8.5853743263966109</v>
      </c>
      <c r="V247">
        <v>18.339613365975271</v>
      </c>
      <c r="W247">
        <v>13.188064443633074</v>
      </c>
      <c r="X247">
        <v>3.2856840816333763</v>
      </c>
      <c r="Z247">
        <v>0.45040816313191689</v>
      </c>
    </row>
    <row r="248" spans="1:26" x14ac:dyDescent="0.55000000000000004">
      <c r="A248" s="81">
        <v>44044</v>
      </c>
      <c r="B248" s="139">
        <v>2047.8518835499999</v>
      </c>
      <c r="C248" s="74">
        <v>4.59</v>
      </c>
      <c r="D248" s="74">
        <v>1.7103655671459453E-2</v>
      </c>
      <c r="E248" s="146">
        <v>176.52802762000002</v>
      </c>
      <c r="F248" s="75">
        <v>4.59</v>
      </c>
      <c r="G248" s="75">
        <v>1.7103655671459453E-2</v>
      </c>
      <c r="H248" s="135">
        <v>1808.5607826500002</v>
      </c>
      <c r="I248" s="74">
        <v>5.91</v>
      </c>
      <c r="J248" s="74">
        <v>4.6988065031482009E-3</v>
      </c>
      <c r="K248" s="146">
        <v>891.59910100000002</v>
      </c>
      <c r="L248" s="75">
        <v>4.7300000000000004</v>
      </c>
      <c r="M248" s="75">
        <v>1.5787989850577951E-2</v>
      </c>
      <c r="N248" s="27">
        <v>44044</v>
      </c>
      <c r="O248" s="148">
        <v>10168.64016336</v>
      </c>
      <c r="P248" s="151">
        <v>706.53160809212739</v>
      </c>
      <c r="Q248" s="154">
        <v>12839.070102341127</v>
      </c>
      <c r="T248">
        <v>-4.0607561610418568</v>
      </c>
      <c r="U248">
        <v>-1.501118169819371</v>
      </c>
      <c r="V248">
        <v>16.429157069303546</v>
      </c>
      <c r="W248">
        <v>11.24565105937787</v>
      </c>
      <c r="X248">
        <v>3.1480217142781659</v>
      </c>
      <c r="Z248">
        <v>0.44119431340937587</v>
      </c>
    </row>
    <row r="249" spans="1:26" x14ac:dyDescent="0.55000000000000004">
      <c r="A249" s="81">
        <v>44075</v>
      </c>
      <c r="B249" s="139">
        <v>2020.8283086099998</v>
      </c>
      <c r="C249" s="74">
        <v>4.34</v>
      </c>
      <c r="D249" s="74">
        <v>1.8438381937911572E-2</v>
      </c>
      <c r="E249" s="146">
        <v>178.02096074000002</v>
      </c>
      <c r="F249" s="75">
        <v>4.34</v>
      </c>
      <c r="G249" s="75">
        <v>1.8438381937911572E-2</v>
      </c>
      <c r="H249" s="135">
        <v>1820.6121605999999</v>
      </c>
      <c r="I249" s="74">
        <v>5.8</v>
      </c>
      <c r="J249" s="74">
        <v>4.7036688617121359E-3</v>
      </c>
      <c r="K249" s="146">
        <v>880.14194599999996</v>
      </c>
      <c r="L249" s="75">
        <v>4.47</v>
      </c>
      <c r="M249" s="75">
        <v>1.7215428033866418E-2</v>
      </c>
      <c r="N249" s="27">
        <v>44075</v>
      </c>
      <c r="O249" s="148">
        <v>10123.059226970001</v>
      </c>
      <c r="P249" s="151">
        <v>702.50418904166634</v>
      </c>
      <c r="Q249" s="154">
        <v>12765.88397035758</v>
      </c>
      <c r="T249">
        <v>-6.6298897239307708</v>
      </c>
      <c r="U249">
        <v>-5.2483498594951605</v>
      </c>
      <c r="V249">
        <v>17.028266049124507</v>
      </c>
      <c r="W249">
        <v>11.25978858990333</v>
      </c>
      <c r="X249">
        <v>3.019016504950863</v>
      </c>
      <c r="Z249">
        <v>0.44476810999582161</v>
      </c>
    </row>
    <row r="250" spans="1:26" x14ac:dyDescent="0.55000000000000004">
      <c r="A250" s="81">
        <v>44105</v>
      </c>
      <c r="B250" s="139">
        <v>1980.29317107</v>
      </c>
      <c r="C250" s="74">
        <v>4.1399999999999997</v>
      </c>
      <c r="D250" s="74">
        <v>1.6990749480838216E-2</v>
      </c>
      <c r="E250" s="146">
        <v>178.22754465</v>
      </c>
      <c r="F250" s="75">
        <v>4.1399999999999997</v>
      </c>
      <c r="G250" s="75">
        <v>1.6990749480838216E-2</v>
      </c>
      <c r="H250" s="135">
        <v>1813.68945575</v>
      </c>
      <c r="I250" s="74">
        <v>5.44</v>
      </c>
      <c r="J250" s="74">
        <v>4.7196526335661695E-3</v>
      </c>
      <c r="K250" s="146">
        <v>819.70549700000004</v>
      </c>
      <c r="L250" s="75">
        <v>4.25</v>
      </c>
      <c r="M250" s="75">
        <v>1.5952425901453657E-2</v>
      </c>
      <c r="N250" s="81">
        <v>44105</v>
      </c>
      <c r="O250" s="148">
        <v>10121.155002450001</v>
      </c>
      <c r="P250" s="151">
        <v>710.16803724652107</v>
      </c>
      <c r="Q250" s="154">
        <v>12905.151178262879</v>
      </c>
      <c r="T250">
        <v>13.905958857522126</v>
      </c>
      <c r="U250">
        <v>-0.22549574592849453</v>
      </c>
      <c r="V250">
        <v>18.198113829163454</v>
      </c>
      <c r="W250">
        <v>11.883563254853158</v>
      </c>
      <c r="X250">
        <v>2.8210061811853242</v>
      </c>
      <c r="Z250">
        <v>0.4195884254843244</v>
      </c>
    </row>
    <row r="251" spans="1:26" x14ac:dyDescent="0.55000000000000004">
      <c r="A251" s="81">
        <v>44136</v>
      </c>
      <c r="B251" s="139">
        <v>1971.4520413299999</v>
      </c>
      <c r="C251" s="74">
        <v>4.05</v>
      </c>
      <c r="D251" s="74">
        <v>1.6168683812405445E-2</v>
      </c>
      <c r="E251" s="146">
        <v>178.50729666999999</v>
      </c>
      <c r="F251" s="75">
        <v>4.05</v>
      </c>
      <c r="G251" s="75">
        <v>1.6168683812405445E-2</v>
      </c>
      <c r="H251" s="135">
        <v>1790.0492710399999</v>
      </c>
      <c r="I251" s="74">
        <v>5.26</v>
      </c>
      <c r="J251" s="74">
        <v>4.7276853252647497E-3</v>
      </c>
      <c r="K251" s="146">
        <v>813.55647799999997</v>
      </c>
      <c r="L251" s="75">
        <v>4.2699999999999996</v>
      </c>
      <c r="M251" s="75">
        <v>1.4088502269288957E-2</v>
      </c>
      <c r="N251" s="81">
        <v>44136</v>
      </c>
      <c r="O251" s="148">
        <v>10138.130754</v>
      </c>
      <c r="P251" s="151">
        <v>715.52631319072134</v>
      </c>
      <c r="Q251" s="154">
        <v>13002.521599751939</v>
      </c>
      <c r="T251">
        <v>9.4394366917349934</v>
      </c>
      <c r="U251">
        <v>2.0313764559415581</v>
      </c>
      <c r="V251">
        <v>15.52495405144878</v>
      </c>
      <c r="W251">
        <v>10.529785731027452</v>
      </c>
      <c r="X251">
        <v>2.7436830793940481</v>
      </c>
      <c r="Z251">
        <v>0.40409902906713069</v>
      </c>
    </row>
    <row r="252" spans="1:26" x14ac:dyDescent="0.55000000000000004">
      <c r="A252" s="81">
        <v>44166</v>
      </c>
      <c r="B252" s="139">
        <v>1976.7522836500002</v>
      </c>
      <c r="C252" s="74">
        <v>4.03</v>
      </c>
      <c r="D252" s="74">
        <v>1.6729678638941394E-2</v>
      </c>
      <c r="E252" s="146">
        <v>179.79744331000001</v>
      </c>
      <c r="F252" s="75">
        <v>4.03</v>
      </c>
      <c r="G252" s="75">
        <v>1.6729678638941394E-2</v>
      </c>
      <c r="H252" s="135">
        <v>1740.7169622700001</v>
      </c>
      <c r="I252" s="74">
        <v>5.3</v>
      </c>
      <c r="J252" s="74">
        <v>4.725897920604915E-3</v>
      </c>
      <c r="K252" s="146">
        <v>832.75473799999997</v>
      </c>
      <c r="L252" s="75">
        <v>4.29</v>
      </c>
      <c r="M252" s="75">
        <v>1.4272211720226842E-2</v>
      </c>
      <c r="N252" s="81">
        <v>44166</v>
      </c>
      <c r="O252" s="148">
        <v>10375.7263883</v>
      </c>
      <c r="P252" s="151">
        <v>747.52311245170506</v>
      </c>
      <c r="Q252" s="154">
        <v>13583.966426929068</v>
      </c>
      <c r="T252">
        <v>69.039495402512102</v>
      </c>
      <c r="U252">
        <v>32.046675366963086</v>
      </c>
      <c r="V252">
        <v>16.012067814007924</v>
      </c>
      <c r="W252">
        <v>10.663670806132863</v>
      </c>
      <c r="X252">
        <v>2.6898815957340605</v>
      </c>
      <c r="Z252">
        <v>0.40802346649084553</v>
      </c>
    </row>
    <row r="253" spans="1:26" x14ac:dyDescent="0.55000000000000004">
      <c r="A253" s="81">
        <v>44197</v>
      </c>
      <c r="B253" s="139">
        <v>1995.1321390999999</v>
      </c>
      <c r="C253" s="74">
        <v>4.0199999999999996</v>
      </c>
      <c r="D253" s="74">
        <v>1.4121884181594163E-2</v>
      </c>
      <c r="E253" s="146">
        <v>182.37743616999998</v>
      </c>
      <c r="F253" s="75">
        <v>4.0199999999999996</v>
      </c>
      <c r="G253" s="75">
        <v>1.4121884181594163E-2</v>
      </c>
      <c r="H253" s="135">
        <v>1753.91568252</v>
      </c>
      <c r="I253" s="74">
        <v>5.01</v>
      </c>
      <c r="J253" s="74">
        <v>4.738887309259786E-3</v>
      </c>
      <c r="K253" s="146">
        <v>914.29766700000005</v>
      </c>
      <c r="L253" s="75">
        <v>4.3</v>
      </c>
      <c r="M253" s="75">
        <v>1.1468107288408681E-2</v>
      </c>
      <c r="N253" s="81">
        <v>44197</v>
      </c>
      <c r="O253" s="148">
        <v>10434.950529830001</v>
      </c>
      <c r="P253" s="151">
        <v>746.65230558201813</v>
      </c>
      <c r="Q253" s="154">
        <v>13568.14215195332</v>
      </c>
      <c r="T253">
        <v>-1.3889857915502124</v>
      </c>
      <c r="U253">
        <v>7.0687186549335701</v>
      </c>
      <c r="V253">
        <v>17.879566220247245</v>
      </c>
      <c r="W253">
        <v>12.055668824299737</v>
      </c>
      <c r="X253">
        <v>2.6773593842678367</v>
      </c>
      <c r="Z253">
        <v>0.37520605554197201</v>
      </c>
    </row>
    <row r="254" spans="1:26" x14ac:dyDescent="0.55000000000000004">
      <c r="A254" s="81">
        <v>44228</v>
      </c>
      <c r="B254" s="139">
        <v>1986.41065852</v>
      </c>
      <c r="C254" s="74">
        <v>3.94</v>
      </c>
      <c r="D254" s="74">
        <v>1.272796352583587E-2</v>
      </c>
      <c r="E254" s="146">
        <v>183.92350450999999</v>
      </c>
      <c r="F254" s="75">
        <v>3.94</v>
      </c>
      <c r="G254" s="75">
        <v>1.272796352583587E-2</v>
      </c>
      <c r="H254" s="135">
        <v>1774.5589554100002</v>
      </c>
      <c r="I254" s="74">
        <v>4.78</v>
      </c>
      <c r="J254" s="74">
        <v>4.7492401215805469E-3</v>
      </c>
      <c r="K254" s="146">
        <v>880.23233000000005</v>
      </c>
      <c r="L254" s="75">
        <v>4.1100000000000003</v>
      </c>
      <c r="M254" s="75">
        <v>1.1113221884498479E-2</v>
      </c>
      <c r="N254" s="81">
        <v>44228</v>
      </c>
      <c r="O254" s="148">
        <v>10406.90943184</v>
      </c>
      <c r="P254" s="151">
        <v>744.5386086003773</v>
      </c>
      <c r="Q254" s="154">
        <v>13529.732117056681</v>
      </c>
      <c r="T254">
        <v>-3.3446819745822309</v>
      </c>
      <c r="U254">
        <v>-3.1774388105515139</v>
      </c>
      <c r="V254">
        <v>16.92336409791686</v>
      </c>
      <c r="W254">
        <v>10.273765650576472</v>
      </c>
      <c r="X254">
        <v>2.5671398189952854</v>
      </c>
      <c r="Z254">
        <v>0.36017709132797626</v>
      </c>
    </row>
    <row r="255" spans="1:26" x14ac:dyDescent="0.55000000000000004">
      <c r="A255" s="81">
        <v>44256</v>
      </c>
      <c r="B255" s="139">
        <v>1955.5070234100001</v>
      </c>
      <c r="C255" s="74">
        <v>3.83</v>
      </c>
      <c r="D255" s="74">
        <v>1.217771858053468E-2</v>
      </c>
      <c r="E255" s="146">
        <v>185.40977394000001</v>
      </c>
      <c r="F255" s="75">
        <v>3.83</v>
      </c>
      <c r="G255" s="75">
        <v>1.217771858053468E-2</v>
      </c>
      <c r="H255" s="135">
        <v>1782.71952257</v>
      </c>
      <c r="I255" s="74">
        <v>4.6100000000000003</v>
      </c>
      <c r="J255" s="74">
        <v>4.7569213205213585E-3</v>
      </c>
      <c r="K255" s="146">
        <v>900.32568800000001</v>
      </c>
      <c r="L255" s="75">
        <v>4.01</v>
      </c>
      <c r="M255" s="75">
        <v>1.0465226905146993E-2</v>
      </c>
      <c r="N255" s="81">
        <v>44256</v>
      </c>
      <c r="O255" s="148">
        <v>10516.385860050003</v>
      </c>
      <c r="P255" s="151">
        <v>758.73333618917877</v>
      </c>
      <c r="Q255" s="154">
        <v>13787.678259181002</v>
      </c>
      <c r="T255">
        <v>25.436321928385386</v>
      </c>
      <c r="U255">
        <v>13.380103788870844</v>
      </c>
      <c r="V255">
        <v>14.177773726265741</v>
      </c>
      <c r="W255">
        <v>7.5646771473635965</v>
      </c>
      <c r="X255">
        <v>2.4676237416987097</v>
      </c>
      <c r="Z255">
        <v>0.34843997116561115</v>
      </c>
    </row>
    <row r="256" spans="1:26" x14ac:dyDescent="0.55000000000000004">
      <c r="A256" s="81">
        <v>44287</v>
      </c>
      <c r="B256" s="139">
        <v>1944.8140690499999</v>
      </c>
      <c r="C256" s="74">
        <v>3.79</v>
      </c>
      <c r="D256" s="74">
        <v>1.1335492474757099E-2</v>
      </c>
      <c r="E256" s="146">
        <v>186.98690502000002</v>
      </c>
      <c r="F256" s="75">
        <v>3.79</v>
      </c>
      <c r="G256" s="75">
        <v>1.1335492474757099E-2</v>
      </c>
      <c r="H256" s="135">
        <v>1781.7934540000001</v>
      </c>
      <c r="I256" s="74">
        <v>4.4800000000000004</v>
      </c>
      <c r="J256" s="74">
        <v>4.7628119641836535E-3</v>
      </c>
      <c r="K256" s="146">
        <v>904.86737000000005</v>
      </c>
      <c r="L256" s="75">
        <v>4.01</v>
      </c>
      <c r="M256" s="75">
        <v>9.2398552105162953E-3</v>
      </c>
      <c r="N256" s="81">
        <v>44287</v>
      </c>
      <c r="O256" s="148">
        <v>10517.2602396</v>
      </c>
      <c r="P256" s="151">
        <v>758.62215957398143</v>
      </c>
      <c r="Q256" s="154">
        <v>13785.657961235504</v>
      </c>
      <c r="T256">
        <v>-0.17569344360618411</v>
      </c>
      <c r="U256">
        <v>9.9819027747116706E-2</v>
      </c>
      <c r="V256">
        <v>9.8013704335324192</v>
      </c>
      <c r="W256">
        <v>3.9452841648095927</v>
      </c>
      <c r="X256">
        <v>2.4404740743253237</v>
      </c>
      <c r="Z256">
        <v>0.33536920258681058</v>
      </c>
    </row>
    <row r="257" spans="1:26" x14ac:dyDescent="0.55000000000000004">
      <c r="A257" s="81">
        <v>44317</v>
      </c>
      <c r="B257" s="139">
        <v>1929.1397854500001</v>
      </c>
      <c r="C257" s="74">
        <v>3.77</v>
      </c>
      <c r="D257" s="74">
        <v>1.1714285714285714E-2</v>
      </c>
      <c r="E257" s="146">
        <v>188.90044849</v>
      </c>
      <c r="F257" s="75">
        <v>3.77</v>
      </c>
      <c r="G257" s="75">
        <v>1.1714285714285714E-2</v>
      </c>
      <c r="H257" s="135">
        <v>1776.3139348699999</v>
      </c>
      <c r="I257" s="74">
        <v>4.5</v>
      </c>
      <c r="J257" s="74">
        <v>4.7619047619047623E-3</v>
      </c>
      <c r="K257" s="146">
        <v>923.82013500000005</v>
      </c>
      <c r="L257" s="75">
        <v>4.04</v>
      </c>
      <c r="M257" s="75">
        <v>9.1428571428571418E-3</v>
      </c>
      <c r="N257" s="81">
        <v>44317</v>
      </c>
      <c r="O257" s="148">
        <v>10535.61482913</v>
      </c>
      <c r="P257" s="151">
        <v>759.80114255425701</v>
      </c>
      <c r="Q257" s="154">
        <v>13807.082402774789</v>
      </c>
      <c r="T257">
        <v>1.8809566899316899</v>
      </c>
      <c r="U257">
        <v>2.1144436976432202</v>
      </c>
      <c r="V257">
        <v>8.8031447311420763</v>
      </c>
      <c r="W257">
        <v>4.3103941040632421</v>
      </c>
      <c r="X257">
        <v>2.4429087599121995</v>
      </c>
      <c r="Z257">
        <v>0.33768896422080086</v>
      </c>
    </row>
    <row r="258" spans="1:26" x14ac:dyDescent="0.55000000000000004">
      <c r="A258" s="81">
        <v>44348</v>
      </c>
      <c r="B258" s="139">
        <v>1931.2729107100001</v>
      </c>
      <c r="C258" s="74">
        <v>3.76</v>
      </c>
      <c r="D258" s="74">
        <v>1.1903628225883249E-2</v>
      </c>
      <c r="E258" s="146">
        <v>190.56694378</v>
      </c>
      <c r="F258" s="75">
        <v>3.76</v>
      </c>
      <c r="G258" s="75">
        <v>1.1903628225883249E-2</v>
      </c>
      <c r="H258" s="135">
        <v>1785.81938517</v>
      </c>
      <c r="I258" s="74">
        <v>4.51</v>
      </c>
      <c r="J258" s="74">
        <v>4.7614512903532994E-3</v>
      </c>
      <c r="K258" s="146">
        <v>942.65660400000002</v>
      </c>
      <c r="L258" s="75">
        <v>4.04</v>
      </c>
      <c r="M258" s="75">
        <v>9.2372155032853977E-3</v>
      </c>
      <c r="N258" s="81">
        <v>44348</v>
      </c>
      <c r="O258" s="148">
        <v>10609.004518940001</v>
      </c>
      <c r="P258" s="151">
        <v>764.7645273743135</v>
      </c>
      <c r="Q258" s="154">
        <v>13897.276875208485</v>
      </c>
      <c r="T258">
        <v>8.1268420020194299</v>
      </c>
      <c r="U258">
        <v>8.6868479815598967</v>
      </c>
      <c r="V258">
        <v>8.9345588453969782</v>
      </c>
      <c r="W258">
        <v>4.7998095217392844</v>
      </c>
      <c r="X258">
        <v>2.4729326235107969</v>
      </c>
      <c r="Z258">
        <v>0.33515695898981163</v>
      </c>
    </row>
    <row r="259" spans="1:26" x14ac:dyDescent="0.55000000000000004">
      <c r="A259" s="206">
        <v>44378</v>
      </c>
      <c r="B259" s="139">
        <v>1899.1783167200001</v>
      </c>
      <c r="C259" s="74">
        <v>3.84</v>
      </c>
      <c r="D259" s="74">
        <v>1.4333175130517323E-2</v>
      </c>
      <c r="E259" s="146">
        <v>193.18426338</v>
      </c>
      <c r="F259" s="75">
        <v>3.84</v>
      </c>
      <c r="G259" s="75">
        <v>1.4333175130517323E-2</v>
      </c>
      <c r="H259" s="135">
        <v>1781.5401677899999</v>
      </c>
      <c r="I259" s="74">
        <v>4.7</v>
      </c>
      <c r="J259" s="74">
        <v>6.1699098243948695E-3</v>
      </c>
      <c r="K259" s="146">
        <v>944.71300399999996</v>
      </c>
      <c r="L259" s="75">
        <v>4.28</v>
      </c>
      <c r="M259" s="75">
        <v>1.0156620787850018E-2</v>
      </c>
      <c r="N259" s="206">
        <v>44378</v>
      </c>
      <c r="O259" s="148">
        <v>10687.510701450001</v>
      </c>
      <c r="P259" s="151">
        <v>775.90721012133167</v>
      </c>
      <c r="Q259" s="154">
        <v>14099.761354711713</v>
      </c>
      <c r="T259">
        <v>18.955526727142491</v>
      </c>
      <c r="U259">
        <v>9.2504258200017944</v>
      </c>
      <c r="V259">
        <v>9.021040904423927</v>
      </c>
      <c r="W259">
        <v>4.850692921027111</v>
      </c>
      <c r="X259">
        <v>2.5228741771416403</v>
      </c>
      <c r="Z259">
        <v>0.36963864752310593</v>
      </c>
    </row>
    <row r="260" spans="1:26" x14ac:dyDescent="0.55000000000000004">
      <c r="A260" s="206">
        <v>44409</v>
      </c>
      <c r="B260" s="139">
        <v>1914.6370086700001</v>
      </c>
      <c r="C260" s="74">
        <v>3.91</v>
      </c>
      <c r="D260" s="74">
        <v>1.4814288084571808E-2</v>
      </c>
      <c r="E260" s="146">
        <v>192.8763696</v>
      </c>
      <c r="F260" s="75">
        <v>3.91</v>
      </c>
      <c r="G260" s="75">
        <v>1.4814288084571808E-2</v>
      </c>
      <c r="H260" s="135">
        <v>1800.3456477899999</v>
      </c>
      <c r="I260" s="74">
        <v>4.8099999999999996</v>
      </c>
      <c r="J260" s="74">
        <v>6.2812581478584517E-3</v>
      </c>
      <c r="K260" s="146">
        <v>981.60308999999995</v>
      </c>
      <c r="L260" s="75">
        <v>4.41</v>
      </c>
      <c r="M260" s="75">
        <v>1.007371589750883E-2</v>
      </c>
      <c r="N260" s="206">
        <v>44409</v>
      </c>
      <c r="O260" s="148">
        <v>10743.638440569999</v>
      </c>
      <c r="P260" s="151">
        <v>776.4976083402579</v>
      </c>
      <c r="Q260" s="154">
        <v>14110.490052528305</v>
      </c>
      <c r="T260">
        <v>0.91692715759006393</v>
      </c>
      <c r="U260">
        <v>6.4873114159066159</v>
      </c>
      <c r="V260">
        <v>9.4425622425091227</v>
      </c>
      <c r="W260">
        <v>5.5005315900364948</v>
      </c>
      <c r="X260">
        <v>2.5819172107707136</v>
      </c>
      <c r="Z260">
        <v>0.37919048789638782</v>
      </c>
    </row>
    <row r="261" spans="1:26" x14ac:dyDescent="0.55000000000000004">
      <c r="A261" s="206">
        <v>44440</v>
      </c>
      <c r="B261" s="139">
        <v>1964.0580844000001</v>
      </c>
      <c r="C261" s="74">
        <v>4</v>
      </c>
      <c r="D261" s="74">
        <v>1.4521592874233063E-2</v>
      </c>
      <c r="E261" s="146">
        <v>194.67120453999999</v>
      </c>
      <c r="F261" s="75">
        <v>4</v>
      </c>
      <c r="G261" s="75">
        <v>1.4521592874233063E-2</v>
      </c>
      <c r="H261" s="135">
        <v>1790.9896059300002</v>
      </c>
      <c r="I261" s="74">
        <v>4.92</v>
      </c>
      <c r="J261" s="74">
        <v>5.8038992727358941E-3</v>
      </c>
      <c r="K261" s="146">
        <v>936.79484500000001</v>
      </c>
      <c r="L261" s="75">
        <v>4.58</v>
      </c>
      <c r="M261" s="75">
        <v>9.0256556037239775E-3</v>
      </c>
      <c r="N261" s="206">
        <v>44440</v>
      </c>
      <c r="O261" s="148">
        <v>10767.354068270002</v>
      </c>
      <c r="P261" s="151">
        <v>779.83886156086942</v>
      </c>
      <c r="Q261" s="154">
        <v>14171.207200689512</v>
      </c>
      <c r="T261">
        <v>5.2875483417669233</v>
      </c>
      <c r="U261">
        <v>2.6812908205956498</v>
      </c>
      <c r="V261">
        <v>10.443594636021825</v>
      </c>
      <c r="W261">
        <v>6.1702871540143533</v>
      </c>
      <c r="X261">
        <v>2.6517423623801188</v>
      </c>
      <c r="Z261">
        <v>0.3768986800177952</v>
      </c>
    </row>
    <row r="262" spans="1:26" x14ac:dyDescent="0.55000000000000004">
      <c r="A262" s="206">
        <v>44470</v>
      </c>
      <c r="B262" s="139">
        <v>1990.0964469200001</v>
      </c>
      <c r="C262" s="74">
        <v>4.13</v>
      </c>
      <c r="D262" s="74">
        <v>1.7687844912975811E-2</v>
      </c>
      <c r="E262" s="146">
        <v>196.54083652</v>
      </c>
      <c r="F262" s="75">
        <v>4.13</v>
      </c>
      <c r="G262" s="75">
        <v>1.7687844912975811E-2</v>
      </c>
      <c r="H262" s="135">
        <v>1808.38185589</v>
      </c>
      <c r="I262" s="74">
        <v>5.21</v>
      </c>
      <c r="J262" s="74">
        <v>7.4996462431017484E-3</v>
      </c>
      <c r="K262" s="146">
        <v>949.70693300000005</v>
      </c>
      <c r="L262" s="75">
        <v>4.8</v>
      </c>
      <c r="M262" s="75">
        <v>1.1367388330739126E-2</v>
      </c>
      <c r="N262" s="206">
        <v>44470</v>
      </c>
      <c r="O262" s="148">
        <v>10880.791941979998</v>
      </c>
      <c r="P262" s="151">
        <v>788.97549781382463</v>
      </c>
      <c r="Q262" s="154">
        <v>14337.237866561702</v>
      </c>
      <c r="T262">
        <v>15.001554577881926</v>
      </c>
      <c r="U262">
        <v>13.401327580195677</v>
      </c>
      <c r="V262">
        <v>10.523365141721808</v>
      </c>
      <c r="W262">
        <v>7.2371239539961607</v>
      </c>
      <c r="X262">
        <v>2.7587493834025505</v>
      </c>
      <c r="Z262">
        <v>0.42233073150278405</v>
      </c>
    </row>
    <row r="263" spans="1:26" x14ac:dyDescent="0.55000000000000004">
      <c r="A263" s="206">
        <v>44501</v>
      </c>
      <c r="B263" s="139">
        <v>2022.4497698299999</v>
      </c>
      <c r="C263" s="74">
        <v>4.26</v>
      </c>
      <c r="D263" s="74">
        <v>1.8498470228289016E-2</v>
      </c>
      <c r="E263" s="146">
        <v>197.97565855000002</v>
      </c>
      <c r="F263" s="75">
        <v>4.26</v>
      </c>
      <c r="G263" s="75">
        <v>1.8498470228289016E-2</v>
      </c>
      <c r="H263" s="135">
        <v>1819.7633635499999</v>
      </c>
      <c r="I263" s="74">
        <v>5.39</v>
      </c>
      <c r="J263" s="74">
        <v>7.8606730995528437E-3</v>
      </c>
      <c r="K263" s="146">
        <v>997.13892499999997</v>
      </c>
      <c r="L263" s="75">
        <v>4.91</v>
      </c>
      <c r="M263" s="75">
        <v>1.2379383384325728E-2</v>
      </c>
      <c r="N263" s="206">
        <v>44501</v>
      </c>
      <c r="O263" s="148">
        <v>11142.674014990002</v>
      </c>
      <c r="P263" s="151">
        <v>808.6539554518331</v>
      </c>
      <c r="Q263" s="154">
        <v>14694.834178215173</v>
      </c>
      <c r="T263">
        <v>34.39725210179887</v>
      </c>
      <c r="U263">
        <v>33.029215643052964</v>
      </c>
      <c r="V263">
        <v>12.2352707711884</v>
      </c>
      <c r="W263">
        <v>9.4478605564399132</v>
      </c>
      <c r="X263">
        <v>2.8384397584613721</v>
      </c>
      <c r="Z263">
        <v>0.43929754440533925</v>
      </c>
    </row>
    <row r="264" spans="1:26" x14ac:dyDescent="0.55000000000000004">
      <c r="A264" s="206">
        <v>44531</v>
      </c>
      <c r="B264" s="139">
        <v>2041.89767177</v>
      </c>
      <c r="C264" s="74">
        <v>4.47</v>
      </c>
      <c r="D264" s="74">
        <v>1.8208302986161697E-2</v>
      </c>
      <c r="E264" s="146">
        <v>199.51932306</v>
      </c>
      <c r="F264" s="75">
        <v>4.47</v>
      </c>
      <c r="G264" s="75">
        <v>1.8208302986161697E-2</v>
      </c>
      <c r="H264" s="135">
        <v>1776.6267087399999</v>
      </c>
      <c r="I264" s="74">
        <v>5.78</v>
      </c>
      <c r="J264" s="74">
        <v>5.8971407090665636E-3</v>
      </c>
      <c r="K264" s="146">
        <v>1014.615766</v>
      </c>
      <c r="L264" s="75">
        <v>5.2</v>
      </c>
      <c r="M264" s="75">
        <v>1.1347884312665936E-2</v>
      </c>
      <c r="N264" s="206">
        <v>44531</v>
      </c>
      <c r="O264" s="148">
        <v>11409.793358319999</v>
      </c>
      <c r="P264" s="151">
        <v>841.21680595582609</v>
      </c>
      <c r="Q264" s="154">
        <v>15286.565270730294</v>
      </c>
      <c r="T264">
        <v>60.598950780520042</v>
      </c>
      <c r="U264">
        <v>32.880191735086342</v>
      </c>
      <c r="V264">
        <v>11.808419772378986</v>
      </c>
      <c r="W264">
        <v>9.5002976137234185</v>
      </c>
      <c r="X264">
        <v>2.9460875352471949</v>
      </c>
      <c r="Z264">
        <v>0.44121569419088758</v>
      </c>
    </row>
    <row r="265" spans="1:26" x14ac:dyDescent="0.55000000000000004">
      <c r="A265" s="206">
        <v>44562</v>
      </c>
      <c r="B265" s="139">
        <v>2027.91741671</v>
      </c>
      <c r="C265" s="74">
        <v>4.68</v>
      </c>
      <c r="D265" s="74">
        <v>1.9207345638527131E-2</v>
      </c>
      <c r="E265" s="146">
        <v>201.49985502999999</v>
      </c>
      <c r="F265" s="75">
        <v>4.68</v>
      </c>
      <c r="G265" s="75">
        <v>1.9207345638527131E-2</v>
      </c>
      <c r="H265" s="135">
        <v>1776.39811697</v>
      </c>
      <c r="I265" s="74">
        <v>5.97</v>
      </c>
      <c r="J265" s="74">
        <v>7.1207720416003057E-3</v>
      </c>
      <c r="K265" s="146">
        <v>927.23269300000004</v>
      </c>
      <c r="L265" s="75">
        <v>5.5</v>
      </c>
      <c r="M265" s="75">
        <v>1.1524407383116279E-2</v>
      </c>
      <c r="N265" s="206">
        <v>44562</v>
      </c>
      <c r="O265" s="148">
        <v>11230.502580200002</v>
      </c>
      <c r="P265" s="151">
        <v>831.58679511602816</v>
      </c>
      <c r="Q265" s="154">
        <v>15111.569017424174</v>
      </c>
      <c r="T265">
        <v>-12.904497761373857</v>
      </c>
      <c r="U265">
        <v>-17.309245373670599</v>
      </c>
      <c r="V265">
        <v>10.773605456843605</v>
      </c>
      <c r="W265">
        <v>7.3472721380626993</v>
      </c>
      <c r="X265">
        <v>3.0622014961817552</v>
      </c>
      <c r="Z265">
        <v>0.46409892991908708</v>
      </c>
    </row>
    <row r="266" spans="1:26" x14ac:dyDescent="0.55000000000000004">
      <c r="A266" s="206">
        <v>44593</v>
      </c>
      <c r="B266" s="139">
        <v>2069.9408356199997</v>
      </c>
      <c r="C266" s="74">
        <v>4.8499999999999996</v>
      </c>
      <c r="D266" s="74">
        <v>1.984154806141766E-2</v>
      </c>
      <c r="E266" s="146">
        <v>202.69760717</v>
      </c>
      <c r="F266" s="75">
        <v>4.8499999999999996</v>
      </c>
      <c r="G266" s="75">
        <v>1.984154806141766E-2</v>
      </c>
      <c r="H266" s="135">
        <v>1786.7378476400002</v>
      </c>
      <c r="I266" s="74">
        <v>6.44</v>
      </c>
      <c r="J266" s="74">
        <v>4.9779148846666177E-3</v>
      </c>
      <c r="K266" s="146">
        <v>944.68787599999996</v>
      </c>
      <c r="L266" s="75">
        <v>5.8</v>
      </c>
      <c r="M266" s="75">
        <v>1.0960760943233077E-2</v>
      </c>
      <c r="N266" s="206">
        <v>44593</v>
      </c>
      <c r="O266" s="148">
        <v>11372.271400090001</v>
      </c>
      <c r="P266" s="151">
        <v>840.14122763953776</v>
      </c>
      <c r="Q266" s="154">
        <v>15267.019895484205</v>
      </c>
      <c r="T266">
        <v>13.067177422046417</v>
      </c>
      <c r="U266">
        <v>16.245535854336701</v>
      </c>
      <c r="V266">
        <v>12.080529663926942</v>
      </c>
      <c r="W266">
        <v>8.8708105148317173</v>
      </c>
      <c r="X266">
        <v>3.2454815708204392</v>
      </c>
      <c r="Z266">
        <v>0.47161142029885561</v>
      </c>
    </row>
    <row r="267" spans="1:26" x14ac:dyDescent="0.55000000000000004">
      <c r="A267" s="206">
        <v>44621</v>
      </c>
      <c r="B267" s="139">
        <v>2044.8096803199999</v>
      </c>
      <c r="C267" s="74">
        <v>5.0599999999999996</v>
      </c>
      <c r="D267" s="74">
        <v>2.3651317317968493E-2</v>
      </c>
      <c r="E267" s="146">
        <v>204.61823944</v>
      </c>
      <c r="F267" s="75">
        <v>5.0599999999999996</v>
      </c>
      <c r="G267" s="75">
        <v>2.3651317317968493E-2</v>
      </c>
      <c r="H267" s="135">
        <v>1820.5124983699998</v>
      </c>
      <c r="I267" s="74">
        <v>6.61</v>
      </c>
      <c r="J267" s="74">
        <v>9.2467822127224493E-3</v>
      </c>
      <c r="K267" s="146">
        <v>954.482258</v>
      </c>
      <c r="L267" s="75">
        <v>6.1</v>
      </c>
      <c r="M267" s="75">
        <v>1.3986338924771153E-2</v>
      </c>
      <c r="N267" s="206">
        <v>44621</v>
      </c>
      <c r="O267" s="148">
        <v>11376.555145660001</v>
      </c>
      <c r="P267" s="151">
        <v>840.52600880930856</v>
      </c>
      <c r="Q267" s="154">
        <v>15274.012126767513</v>
      </c>
      <c r="T267">
        <v>0.5509815158316167</v>
      </c>
      <c r="U267">
        <v>0.45295770300186611</v>
      </c>
      <c r="V267">
        <v>10.237751687516639</v>
      </c>
      <c r="W267">
        <v>7.8620072736161006</v>
      </c>
      <c r="X267">
        <v>3.3978240536094972</v>
      </c>
      <c r="Z267">
        <v>0.52919757175924387</v>
      </c>
    </row>
    <row r="268" spans="1:26" x14ac:dyDescent="0.55000000000000004">
      <c r="A268" s="206">
        <v>44652</v>
      </c>
      <c r="B268" s="139">
        <v>2096.6021699100002</v>
      </c>
      <c r="C268" s="74">
        <v>5.35</v>
      </c>
      <c r="D268" s="74">
        <v>2.4424123162403066E-2</v>
      </c>
      <c r="E268" s="146">
        <v>204.61823944</v>
      </c>
      <c r="F268" s="75">
        <v>5.35</v>
      </c>
      <c r="G268" s="75">
        <v>2.4424123162403066E-2</v>
      </c>
      <c r="H268" s="135">
        <v>1843.1079783900002</v>
      </c>
      <c r="I268" s="74">
        <v>7.05</v>
      </c>
      <c r="J268" s="74">
        <v>8.6815603657830857E-3</v>
      </c>
      <c r="K268" s="146">
        <v>938.15183400000001</v>
      </c>
      <c r="L268" s="75">
        <v>6.53</v>
      </c>
      <c r="M268" s="75">
        <v>1.3496932515337429E-2</v>
      </c>
      <c r="N268" s="206">
        <v>44652</v>
      </c>
      <c r="O268" s="148">
        <v>11511.441115270001</v>
      </c>
      <c r="P268" s="151">
        <v>848.81732116736782</v>
      </c>
      <c r="Q268" s="154">
        <v>15424.681593478264</v>
      </c>
      <c r="T268">
        <v>12.501139344668143</v>
      </c>
      <c r="U268">
        <v>15.193252163440786</v>
      </c>
      <c r="V268">
        <v>11.23401537725659</v>
      </c>
      <c r="W268">
        <v>9.032368050042372</v>
      </c>
      <c r="X268">
        <v>3.6140486878699845</v>
      </c>
      <c r="Z268">
        <v>0.54924520232538665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0ED09-7A01-4719-83E9-8FAB0B11542F}">
  <sheetPr>
    <tabColor rgb="FFFFFF00"/>
  </sheetPr>
  <dimension ref="A1:W268"/>
  <sheetViews>
    <sheetView workbookViewId="0">
      <pane xSplit="1" ySplit="11" topLeftCell="J12" activePane="bottomRight" state="frozen"/>
      <selection pane="topRight" activeCell="B1" sqref="B1"/>
      <selection pane="bottomLeft" activeCell="A12" sqref="A12"/>
      <selection pane="bottomRight" activeCell="U1" sqref="U1:W1048576"/>
    </sheetView>
  </sheetViews>
  <sheetFormatPr defaultColWidth="9.15625" defaultRowHeight="14.4" x14ac:dyDescent="0.55000000000000004"/>
  <cols>
    <col min="1" max="1" width="19.578125" style="29" customWidth="1"/>
    <col min="2" max="2" width="21.83984375" style="31" customWidth="1"/>
    <col min="3" max="3" width="10.26171875" style="31" bestFit="1" customWidth="1"/>
    <col min="4" max="4" width="10.26171875" style="31" customWidth="1"/>
    <col min="5" max="5" width="19.26171875" style="35" customWidth="1"/>
    <col min="6" max="7" width="11.41796875" style="35" customWidth="1"/>
    <col min="8" max="8" width="21.83984375" style="31" customWidth="1"/>
    <col min="9" max="9" width="10.26171875" style="31" bestFit="1" customWidth="1"/>
    <col min="10" max="10" width="10.26171875" style="31" customWidth="1"/>
    <col min="12" max="12" width="16.578125" style="80" customWidth="1"/>
    <col min="13" max="13" width="12" style="150" bestFit="1" customWidth="1"/>
    <col min="14" max="14" width="15.26171875" style="153" customWidth="1"/>
    <col min="17" max="18" width="15" customWidth="1"/>
    <col min="19" max="19" width="12.83984375" customWidth="1"/>
    <col min="20" max="20" width="14.68359375" customWidth="1"/>
    <col min="21" max="21" width="13.83984375" customWidth="1"/>
    <col min="23" max="23" width="14.578125" customWidth="1"/>
  </cols>
  <sheetData>
    <row r="1" spans="1:23" ht="115.2" x14ac:dyDescent="0.55000000000000004">
      <c r="A1" s="120" t="s">
        <v>28</v>
      </c>
      <c r="B1" s="161" t="s">
        <v>122</v>
      </c>
      <c r="C1" s="130" t="s">
        <v>128</v>
      </c>
      <c r="D1" s="130"/>
      <c r="E1" s="140" t="s">
        <v>123</v>
      </c>
      <c r="F1" s="141" t="s">
        <v>129</v>
      </c>
      <c r="G1" s="141"/>
      <c r="H1" s="161" t="s">
        <v>124</v>
      </c>
      <c r="I1" s="130" t="s">
        <v>130</v>
      </c>
      <c r="J1" s="130"/>
      <c r="L1" s="80" t="s">
        <v>163</v>
      </c>
      <c r="M1" s="149" t="s">
        <v>170</v>
      </c>
      <c r="N1" s="152" t="s">
        <v>170</v>
      </c>
    </row>
    <row r="2" spans="1:23" x14ac:dyDescent="0.55000000000000004">
      <c r="A2" s="120" t="s">
        <v>32</v>
      </c>
      <c r="B2" s="136" t="s">
        <v>174</v>
      </c>
      <c r="C2" s="32"/>
      <c r="D2" s="32"/>
      <c r="E2" s="156" t="s">
        <v>174</v>
      </c>
      <c r="F2" s="36"/>
      <c r="G2" s="36"/>
      <c r="H2" s="136" t="s">
        <v>174</v>
      </c>
      <c r="I2" s="32"/>
      <c r="J2" s="32"/>
      <c r="L2" s="80" t="s">
        <v>166</v>
      </c>
      <c r="M2" s="149" t="s">
        <v>166</v>
      </c>
      <c r="N2" s="152" t="s">
        <v>166</v>
      </c>
    </row>
    <row r="3" spans="1:23" x14ac:dyDescent="0.55000000000000004">
      <c r="A3" s="120" t="s">
        <v>33</v>
      </c>
      <c r="B3" s="136" t="s">
        <v>34</v>
      </c>
      <c r="C3" s="32"/>
      <c r="D3" s="32"/>
      <c r="E3" s="162" t="s">
        <v>34</v>
      </c>
      <c r="F3" s="159"/>
      <c r="G3" s="159"/>
      <c r="H3" s="136" t="s">
        <v>34</v>
      </c>
      <c r="I3" s="32"/>
      <c r="J3" s="32" t="s">
        <v>57</v>
      </c>
    </row>
    <row r="4" spans="1:23" x14ac:dyDescent="0.55000000000000004">
      <c r="A4" s="120" t="s">
        <v>35</v>
      </c>
      <c r="B4" s="136" t="s">
        <v>36</v>
      </c>
      <c r="C4" s="32" t="s">
        <v>57</v>
      </c>
      <c r="D4" s="32" t="s">
        <v>57</v>
      </c>
      <c r="E4" s="160" t="s">
        <v>36</v>
      </c>
      <c r="F4" s="36" t="s">
        <v>57</v>
      </c>
      <c r="G4" s="36" t="s">
        <v>57</v>
      </c>
      <c r="H4" s="136" t="s">
        <v>36</v>
      </c>
      <c r="I4" s="32" t="s">
        <v>57</v>
      </c>
      <c r="J4" s="32" t="s">
        <v>57</v>
      </c>
    </row>
    <row r="5" spans="1:23" x14ac:dyDescent="0.55000000000000004">
      <c r="A5" s="120" t="s">
        <v>37</v>
      </c>
      <c r="B5" s="136" t="s">
        <v>209</v>
      </c>
      <c r="C5" s="32" t="s">
        <v>56</v>
      </c>
      <c r="D5" s="32" t="s">
        <v>56</v>
      </c>
      <c r="E5" s="142" t="s">
        <v>209</v>
      </c>
      <c r="F5" s="36" t="s">
        <v>56</v>
      </c>
      <c r="G5" s="36" t="s">
        <v>56</v>
      </c>
      <c r="H5" s="136" t="s">
        <v>209</v>
      </c>
      <c r="I5" s="32" t="s">
        <v>56</v>
      </c>
      <c r="J5" s="32" t="s">
        <v>56</v>
      </c>
    </row>
    <row r="6" spans="1:23" ht="15" customHeight="1" x14ac:dyDescent="0.55000000000000004">
      <c r="A6" s="120" t="s">
        <v>39</v>
      </c>
      <c r="B6" s="136"/>
      <c r="C6" s="32"/>
      <c r="D6" s="32"/>
      <c r="E6" s="142"/>
      <c r="F6" s="36"/>
      <c r="G6" s="36"/>
      <c r="H6" s="136"/>
      <c r="I6" s="32"/>
      <c r="J6" s="32"/>
    </row>
    <row r="7" spans="1:23" x14ac:dyDescent="0.55000000000000004">
      <c r="A7" s="120" t="s">
        <v>40</v>
      </c>
      <c r="B7" s="137"/>
      <c r="C7" s="32"/>
      <c r="D7" s="32"/>
      <c r="E7" s="143"/>
      <c r="F7" s="36"/>
      <c r="G7" s="36"/>
      <c r="H7" s="137"/>
      <c r="I7" s="32"/>
      <c r="J7" s="32"/>
    </row>
    <row r="8" spans="1:23" x14ac:dyDescent="0.55000000000000004">
      <c r="A8" s="120" t="s">
        <v>41</v>
      </c>
      <c r="B8" s="136" t="s">
        <v>42</v>
      </c>
      <c r="C8" s="32"/>
      <c r="D8" s="32"/>
      <c r="E8" s="142" t="s">
        <v>42</v>
      </c>
      <c r="F8" s="36"/>
      <c r="G8" s="36"/>
      <c r="H8" s="136" t="s">
        <v>42</v>
      </c>
      <c r="I8" s="32"/>
      <c r="J8" s="32"/>
    </row>
    <row r="9" spans="1:23" x14ac:dyDescent="0.55000000000000004">
      <c r="A9" s="120"/>
      <c r="B9" s="136"/>
      <c r="C9" s="32"/>
      <c r="D9" s="38" t="s">
        <v>168</v>
      </c>
      <c r="E9" s="142"/>
      <c r="F9" s="36"/>
      <c r="G9" s="41" t="s">
        <v>168</v>
      </c>
      <c r="H9" s="136"/>
      <c r="I9" s="32"/>
      <c r="J9" s="38" t="s">
        <v>168</v>
      </c>
    </row>
    <row r="10" spans="1:23" s="40" customFormat="1" ht="43.2" x14ac:dyDescent="0.55000000000000004">
      <c r="A10" s="121" t="s">
        <v>55</v>
      </c>
      <c r="B10" s="138" t="s">
        <v>159</v>
      </c>
      <c r="C10" s="38" t="s">
        <v>58</v>
      </c>
      <c r="D10" s="38" t="s">
        <v>169</v>
      </c>
      <c r="E10" s="144" t="s">
        <v>139</v>
      </c>
      <c r="F10" s="41" t="s">
        <v>58</v>
      </c>
      <c r="G10" s="41" t="s">
        <v>169</v>
      </c>
      <c r="H10" s="138" t="s">
        <v>160</v>
      </c>
      <c r="I10" s="38" t="s">
        <v>58</v>
      </c>
      <c r="J10" s="38" t="s">
        <v>169</v>
      </c>
      <c r="L10" s="80"/>
      <c r="M10" s="149"/>
      <c r="N10" s="152" t="s">
        <v>172</v>
      </c>
      <c r="Q10" s="166" t="s">
        <v>183</v>
      </c>
      <c r="R10" s="166" t="s">
        <v>184</v>
      </c>
      <c r="S10" s="166" t="s">
        <v>185</v>
      </c>
      <c r="T10" s="166" t="s">
        <v>186</v>
      </c>
      <c r="U10" s="167" t="s">
        <v>197</v>
      </c>
      <c r="W10" s="167" t="s">
        <v>198</v>
      </c>
    </row>
    <row r="11" spans="1:23" x14ac:dyDescent="0.55000000000000004">
      <c r="A11" s="122" t="s">
        <v>44</v>
      </c>
      <c r="B11" s="138" t="s">
        <v>125</v>
      </c>
      <c r="C11" s="38"/>
      <c r="D11" s="38"/>
      <c r="E11" s="144" t="s">
        <v>126</v>
      </c>
      <c r="F11" s="41"/>
      <c r="G11" s="41"/>
      <c r="H11" s="138" t="s">
        <v>127</v>
      </c>
      <c r="I11" s="38"/>
      <c r="J11" s="38"/>
      <c r="K11" s="26" t="s">
        <v>44</v>
      </c>
      <c r="L11" s="147"/>
      <c r="M11" s="151"/>
      <c r="N11" s="155" t="s">
        <v>173</v>
      </c>
      <c r="U11" s="167"/>
      <c r="V11" s="40"/>
      <c r="W11" s="167"/>
    </row>
    <row r="12" spans="1:23" x14ac:dyDescent="0.55000000000000004">
      <c r="A12" s="81">
        <v>36861</v>
      </c>
      <c r="B12" s="139">
        <v>142.18199050000001</v>
      </c>
      <c r="C12" s="139">
        <v>17.172499999999999</v>
      </c>
      <c r="D12" s="74">
        <v>1.4446126671713359E-2</v>
      </c>
      <c r="E12" s="146">
        <v>5.6504814999999997</v>
      </c>
      <c r="F12" s="75">
        <v>18.39</v>
      </c>
      <c r="G12" s="75">
        <v>1.4446126671713359E-2</v>
      </c>
      <c r="H12" s="139">
        <v>37.097319599999999</v>
      </c>
      <c r="I12" s="74">
        <v>17.05</v>
      </c>
      <c r="J12" s="74">
        <v>1.5476490873917064E-2</v>
      </c>
      <c r="K12" s="27">
        <v>36861</v>
      </c>
      <c r="L12" s="148">
        <v>2002.1266381800001</v>
      </c>
      <c r="M12" s="151">
        <v>100</v>
      </c>
      <c r="N12" s="154">
        <v>2002.1266381800001</v>
      </c>
      <c r="U12" s="194">
        <v>12.74652026091297</v>
      </c>
      <c r="W12">
        <v>1.0345718257839398</v>
      </c>
    </row>
    <row r="13" spans="1:23" x14ac:dyDescent="0.55000000000000004">
      <c r="A13" s="81">
        <v>36892</v>
      </c>
      <c r="B13" s="139">
        <v>139.63166030000002</v>
      </c>
      <c r="C13" s="139">
        <v>17.962499999999999</v>
      </c>
      <c r="D13" s="74">
        <v>9.7170920080591194E-3</v>
      </c>
      <c r="E13" s="146">
        <v>6.2884704000000005</v>
      </c>
      <c r="F13" s="75">
        <v>18.62</v>
      </c>
      <c r="G13" s="75">
        <v>9.7170920080591194E-3</v>
      </c>
      <c r="H13" s="139">
        <v>35.626468799999998</v>
      </c>
      <c r="I13" s="74">
        <v>17.89</v>
      </c>
      <c r="J13" s="74">
        <v>1.0325721961047685E-2</v>
      </c>
      <c r="K13" s="27">
        <v>36892</v>
      </c>
      <c r="L13" s="148">
        <v>1957.96768746</v>
      </c>
      <c r="M13" s="151">
        <v>93.337454116539035</v>
      </c>
      <c r="N13" s="154">
        <v>1868.7340322662631</v>
      </c>
      <c r="Q13">
        <v>-56.280880156747124</v>
      </c>
      <c r="R13">
        <v>-23.481276464679325</v>
      </c>
      <c r="U13" s="194">
        <v>13.331958707135154</v>
      </c>
      <c r="W13">
        <v>1.0192870475777287</v>
      </c>
    </row>
    <row r="14" spans="1:23" x14ac:dyDescent="0.55000000000000004">
      <c r="A14" s="81">
        <v>36923</v>
      </c>
      <c r="B14" s="139">
        <v>147.38985769999999</v>
      </c>
      <c r="C14" s="139">
        <v>17.877499999999998</v>
      </c>
      <c r="D14" s="74">
        <v>7.5980804849301517E-3</v>
      </c>
      <c r="E14" s="146">
        <v>7.8956555000000002</v>
      </c>
      <c r="F14" s="75">
        <v>18.12</v>
      </c>
      <c r="G14" s="75">
        <v>7.5980804849301517E-3</v>
      </c>
      <c r="H14" s="139">
        <v>31.2646263</v>
      </c>
      <c r="I14" s="74">
        <v>17.34</v>
      </c>
      <c r="J14" s="74">
        <v>1.2123253072907908E-2</v>
      </c>
      <c r="K14" s="27">
        <v>36923</v>
      </c>
      <c r="L14" s="148">
        <v>1980.2880200099999</v>
      </c>
      <c r="M14" s="151">
        <v>92.68141014251151</v>
      </c>
      <c r="N14" s="154">
        <v>1855.5992011040837</v>
      </c>
      <c r="Q14">
        <v>-8.1159382299884513</v>
      </c>
      <c r="R14">
        <v>14.570834956876965</v>
      </c>
      <c r="U14" s="194">
        <v>13.122556186725454</v>
      </c>
      <c r="W14">
        <v>1.0176833184456473</v>
      </c>
    </row>
    <row r="15" spans="1:23" x14ac:dyDescent="0.55000000000000004">
      <c r="A15" s="81">
        <v>36951</v>
      </c>
      <c r="B15" s="139">
        <v>145.6081586</v>
      </c>
      <c r="C15" s="139">
        <v>16.477499999999999</v>
      </c>
      <c r="D15" s="74">
        <v>1.2149096768721916E-2</v>
      </c>
      <c r="E15" s="146">
        <v>8.9617439999999995</v>
      </c>
      <c r="F15" s="75">
        <v>17.28</v>
      </c>
      <c r="G15" s="75">
        <v>1.2149096768721916E-2</v>
      </c>
      <c r="H15" s="139">
        <v>37.182964599999998</v>
      </c>
      <c r="I15" s="74">
        <v>15.8</v>
      </c>
      <c r="J15" s="74">
        <v>1.7895004664574672E-2</v>
      </c>
      <c r="K15" s="27">
        <v>36951</v>
      </c>
      <c r="L15" s="148">
        <v>2004.9374984499998</v>
      </c>
      <c r="M15" s="151">
        <v>92.503461383833411</v>
      </c>
      <c r="N15" s="154">
        <v>1852.0364416042792</v>
      </c>
      <c r="Q15">
        <v>-2.2798305227160087</v>
      </c>
      <c r="R15">
        <v>16.003138850596386</v>
      </c>
      <c r="U15" s="194">
        <v>12.540164960733772</v>
      </c>
      <c r="W15">
        <v>0.98708183486363776</v>
      </c>
    </row>
    <row r="16" spans="1:23" x14ac:dyDescent="0.55000000000000004">
      <c r="A16" s="81">
        <v>36982</v>
      </c>
      <c r="B16" s="139">
        <v>139.7068956</v>
      </c>
      <c r="C16" s="139">
        <v>15.447499999999998</v>
      </c>
      <c r="D16" s="74">
        <v>1.2678525613614997E-2</v>
      </c>
      <c r="E16" s="146">
        <v>11.5265434</v>
      </c>
      <c r="F16" s="75">
        <v>16.36</v>
      </c>
      <c r="G16" s="75">
        <v>1.2678525613614997E-2</v>
      </c>
      <c r="H16" s="139">
        <v>39.3521511</v>
      </c>
      <c r="I16" s="74">
        <v>14.96</v>
      </c>
      <c r="J16" s="74">
        <v>1.6847686650132546E-2</v>
      </c>
      <c r="K16" s="27">
        <v>36982</v>
      </c>
      <c r="L16" s="148">
        <v>2022.23580257</v>
      </c>
      <c r="M16" s="151">
        <v>92.600507747641743</v>
      </c>
      <c r="N16" s="154">
        <v>1853.979432705471</v>
      </c>
      <c r="Q16">
        <v>1.2662223866671818</v>
      </c>
      <c r="R16">
        <v>10.859133101054175</v>
      </c>
      <c r="U16" s="194">
        <v>11.909481310221643</v>
      </c>
      <c r="W16">
        <v>0.93765066404094022</v>
      </c>
    </row>
    <row r="17" spans="1:23" x14ac:dyDescent="0.55000000000000004">
      <c r="A17" s="81">
        <v>37012</v>
      </c>
      <c r="B17" s="139">
        <v>136.47594930000002</v>
      </c>
      <c r="C17" s="139">
        <v>13.0875</v>
      </c>
      <c r="D17" s="74">
        <v>1.3111964394798843E-2</v>
      </c>
      <c r="E17" s="146">
        <v>15.931831000000001</v>
      </c>
      <c r="F17" s="75">
        <v>14.09</v>
      </c>
      <c r="G17" s="75">
        <v>1.3111964394798843E-2</v>
      </c>
      <c r="H17" s="139">
        <v>46.924100299999999</v>
      </c>
      <c r="I17" s="74">
        <v>11.95</v>
      </c>
      <c r="J17" s="74">
        <v>2.3038659568897814E-2</v>
      </c>
      <c r="K17" s="27">
        <v>37012</v>
      </c>
      <c r="L17" s="148">
        <v>2044.3139982300004</v>
      </c>
      <c r="M17" s="151">
        <v>93.21794891778211</v>
      </c>
      <c r="N17" s="154">
        <v>1866.3413868479415</v>
      </c>
      <c r="Q17">
        <v>8.3014069079830008</v>
      </c>
      <c r="R17">
        <v>13.917301416565465</v>
      </c>
      <c r="U17" s="194">
        <v>10.169612929727343</v>
      </c>
      <c r="W17">
        <v>0.84598300788861147</v>
      </c>
    </row>
    <row r="18" spans="1:23" x14ac:dyDescent="0.55000000000000004">
      <c r="A18" s="81">
        <v>37043</v>
      </c>
      <c r="B18" s="139">
        <v>130.4462346</v>
      </c>
      <c r="C18" s="139">
        <v>10.682499999999999</v>
      </c>
      <c r="D18" s="74">
        <v>1.2997146424112729E-2</v>
      </c>
      <c r="E18" s="146">
        <v>20.507458</v>
      </c>
      <c r="F18" s="75">
        <v>11.64</v>
      </c>
      <c r="G18" s="75">
        <v>1.2997146424112729E-2</v>
      </c>
      <c r="H18" s="139">
        <v>49.953025100000005</v>
      </c>
      <c r="I18" s="74">
        <v>9.43</v>
      </c>
      <c r="J18" s="74">
        <v>2.4166220795434287E-2</v>
      </c>
      <c r="K18" s="27">
        <v>37043</v>
      </c>
      <c r="L18" s="148">
        <v>2074.9766362800001</v>
      </c>
      <c r="M18" s="151">
        <v>95.208472447458306</v>
      </c>
      <c r="N18" s="154">
        <v>1906.1941886748293</v>
      </c>
      <c r="Q18">
        <v>28.858375683280958</v>
      </c>
      <c r="R18">
        <v>19.560384524770559</v>
      </c>
      <c r="U18" s="194">
        <v>8.1088801778580883</v>
      </c>
      <c r="W18">
        <v>0.78343463860613649</v>
      </c>
    </row>
    <row r="19" spans="1:23" x14ac:dyDescent="0.55000000000000004">
      <c r="A19" s="81">
        <v>37073</v>
      </c>
      <c r="B19" s="139">
        <v>139.48445659999999</v>
      </c>
      <c r="C19" s="139">
        <v>11.0075</v>
      </c>
      <c r="D19" s="74">
        <v>5.3091397849462313E-3</v>
      </c>
      <c r="E19" s="146">
        <v>23.303395399999999</v>
      </c>
      <c r="F19" s="75">
        <v>11.1</v>
      </c>
      <c r="G19" s="75">
        <v>5.3091397849462313E-3</v>
      </c>
      <c r="H19" s="139">
        <v>20.171817000000001</v>
      </c>
      <c r="I19" s="74">
        <v>9.39</v>
      </c>
      <c r="J19" s="74">
        <v>1.9802867383512536E-2</v>
      </c>
      <c r="K19" s="27">
        <v>37073</v>
      </c>
      <c r="L19" s="148">
        <v>2085.1140083299997</v>
      </c>
      <c r="M19" s="151">
        <v>95.608766666035308</v>
      </c>
      <c r="N19" s="154">
        <v>1914.2085858560545</v>
      </c>
      <c r="Q19">
        <v>5.1635949647700352</v>
      </c>
      <c r="R19">
        <v>6.0227682826879958</v>
      </c>
      <c r="U19" s="194">
        <v>7.6651383525292935</v>
      </c>
      <c r="W19">
        <v>0.76894869166196467</v>
      </c>
    </row>
    <row r="20" spans="1:23" x14ac:dyDescent="0.55000000000000004">
      <c r="A20" s="81">
        <v>37104</v>
      </c>
      <c r="B20" s="139">
        <v>141.46365650000001</v>
      </c>
      <c r="C20" s="139">
        <v>9.2949999999999999</v>
      </c>
      <c r="D20" s="74">
        <v>4.9617625637290597E-3</v>
      </c>
      <c r="E20" s="146">
        <v>23.683522499999999</v>
      </c>
      <c r="F20" s="75">
        <v>9.2899999999999991</v>
      </c>
      <c r="G20" s="75">
        <v>4.9617625637290597E-3</v>
      </c>
      <c r="H20" s="139">
        <v>18.345597100000003</v>
      </c>
      <c r="I20" s="74">
        <v>7.51</v>
      </c>
      <c r="J20" s="74">
        <v>2.1212672978878369E-2</v>
      </c>
      <c r="K20" s="27">
        <v>37104</v>
      </c>
      <c r="L20" s="148">
        <v>2124.9789407899998</v>
      </c>
      <c r="M20" s="151">
        <v>96.929416117425532</v>
      </c>
      <c r="N20" s="154">
        <v>1940.6496603193161</v>
      </c>
      <c r="Q20">
        <v>17.894777930140361</v>
      </c>
      <c r="R20">
        <v>25.515653916666992</v>
      </c>
      <c r="U20" s="194">
        <v>6.5722971812490023</v>
      </c>
      <c r="W20">
        <v>0.65220040218372366</v>
      </c>
    </row>
    <row r="21" spans="1:23" x14ac:dyDescent="0.55000000000000004">
      <c r="A21" s="81">
        <v>37135</v>
      </c>
      <c r="B21" s="139">
        <v>140.77949769999998</v>
      </c>
      <c r="C21" s="139">
        <v>11.112500000000001</v>
      </c>
      <c r="D21" s="74">
        <v>4.4797849703214244E-3</v>
      </c>
      <c r="E21" s="146">
        <v>26.632595600000002</v>
      </c>
      <c r="F21" s="75">
        <v>10.95</v>
      </c>
      <c r="G21" s="75">
        <v>4.4797849703214244E-3</v>
      </c>
      <c r="H21" s="139">
        <v>22.577954200000001</v>
      </c>
      <c r="I21" s="74">
        <v>9.32</v>
      </c>
      <c r="J21" s="74">
        <v>2.0539814088923736E-2</v>
      </c>
      <c r="K21" s="27">
        <v>37135</v>
      </c>
      <c r="L21" s="148">
        <v>2153.3826471800003</v>
      </c>
      <c r="M21" s="151">
        <v>100.73606505775167</v>
      </c>
      <c r="N21" s="154">
        <v>2016.8635927755824</v>
      </c>
      <c r="Q21">
        <v>58.764218538516118</v>
      </c>
      <c r="R21">
        <v>17.273245206218114</v>
      </c>
      <c r="U21" s="194">
        <v>7.032934520617089</v>
      </c>
      <c r="W21">
        <v>0.87709707675702464</v>
      </c>
    </row>
    <row r="22" spans="1:23" x14ac:dyDescent="0.55000000000000004">
      <c r="A22" s="81">
        <v>37165</v>
      </c>
      <c r="B22" s="139">
        <v>135.9629961</v>
      </c>
      <c r="C22" s="139">
        <v>10.585000000000001</v>
      </c>
      <c r="D22" s="74">
        <v>4.5010577485709137E-3</v>
      </c>
      <c r="E22" s="146">
        <v>30.6120123</v>
      </c>
      <c r="F22" s="75">
        <v>10.34</v>
      </c>
      <c r="G22" s="75">
        <v>4.5010577485709137E-3</v>
      </c>
      <c r="H22" s="139">
        <v>17.144069600000002</v>
      </c>
      <c r="I22" s="74">
        <v>8.36</v>
      </c>
      <c r="J22" s="74">
        <v>2.4530764729711493E-2</v>
      </c>
      <c r="K22" s="27">
        <v>37165</v>
      </c>
      <c r="L22" s="148">
        <v>2188.72538936</v>
      </c>
      <c r="M22" s="151">
        <v>101.61628048358583</v>
      </c>
      <c r="N22" s="154">
        <v>2034.4866202895776</v>
      </c>
      <c r="Q22">
        <v>11.004284014089016</v>
      </c>
      <c r="R22">
        <v>21.574026691686555</v>
      </c>
      <c r="U22" s="194">
        <v>6.9623630548366213</v>
      </c>
      <c r="W22">
        <v>0.79936964626498208</v>
      </c>
    </row>
    <row r="23" spans="1:23" x14ac:dyDescent="0.55000000000000004">
      <c r="A23" s="81">
        <v>37196</v>
      </c>
      <c r="B23" s="139">
        <v>157.58535090000001</v>
      </c>
      <c r="C23" s="139">
        <v>9.4774999999999991</v>
      </c>
      <c r="D23" s="74">
        <v>4.5463844877361281E-3</v>
      </c>
      <c r="E23" s="146">
        <v>28.227262399999997</v>
      </c>
      <c r="F23" s="75">
        <v>8.9</v>
      </c>
      <c r="G23" s="75">
        <v>4.5463844877361281E-3</v>
      </c>
      <c r="H23" s="139">
        <v>24.4203212</v>
      </c>
      <c r="I23" s="74">
        <v>7.43</v>
      </c>
      <c r="J23" s="74">
        <v>2.3163828965015568E-2</v>
      </c>
      <c r="K23" s="27">
        <v>37196</v>
      </c>
      <c r="L23" s="148">
        <v>2237.6881194600005</v>
      </c>
      <c r="M23" s="151">
        <v>104.93776055835269</v>
      </c>
      <c r="N23" s="154">
        <v>2100.9868576483259</v>
      </c>
      <c r="Q23">
        <v>47.103149853923277</v>
      </c>
      <c r="R23">
        <v>30.406537390218681</v>
      </c>
      <c r="S23" t="s">
        <v>193</v>
      </c>
      <c r="T23" t="s">
        <v>166</v>
      </c>
      <c r="U23" s="194">
        <v>6.0996961136652894</v>
      </c>
      <c r="W23">
        <v>0.75188212937508381</v>
      </c>
    </row>
    <row r="24" spans="1:23" x14ac:dyDescent="0.55000000000000004">
      <c r="A24" s="81">
        <v>37226</v>
      </c>
      <c r="B24" s="139">
        <v>136.77823859999998</v>
      </c>
      <c r="C24" s="139">
        <v>8.3025000000000002</v>
      </c>
      <c r="D24" s="74">
        <v>4.5954826405643252E-3</v>
      </c>
      <c r="E24" s="146">
        <v>27.731363899999998</v>
      </c>
      <c r="F24" s="75">
        <v>7.94</v>
      </c>
      <c r="G24" s="75">
        <v>4.5954826405643252E-3</v>
      </c>
      <c r="H24" s="139">
        <v>30.896017000000001</v>
      </c>
      <c r="I24" s="74">
        <v>6.29</v>
      </c>
      <c r="J24" s="74">
        <v>2.3092300268835738E-2</v>
      </c>
      <c r="K24" s="27">
        <v>37226</v>
      </c>
      <c r="L24" s="148">
        <v>2246.8509435999999</v>
      </c>
      <c r="M24" s="151">
        <v>110.6982556459719</v>
      </c>
      <c r="N24" s="154">
        <v>2216.3192642886006</v>
      </c>
      <c r="Q24">
        <v>89.892506606190508</v>
      </c>
      <c r="R24">
        <v>5.025914950332</v>
      </c>
      <c r="S24">
        <v>10.163789611338636</v>
      </c>
      <c r="T24">
        <v>11.531972053971273</v>
      </c>
      <c r="U24" s="194">
        <v>5.1745074099126693</v>
      </c>
      <c r="W24">
        <v>0.67680101558338457</v>
      </c>
    </row>
    <row r="25" spans="1:23" x14ac:dyDescent="0.55000000000000004">
      <c r="A25" s="123">
        <v>37257</v>
      </c>
      <c r="B25" s="139">
        <v>124.4269255</v>
      </c>
      <c r="C25" s="139">
        <v>7.932500000000001</v>
      </c>
      <c r="D25" s="74">
        <v>4.9552871761777252E-3</v>
      </c>
      <c r="E25" s="146">
        <v>27.965678799999999</v>
      </c>
      <c r="F25" s="75">
        <v>7.97</v>
      </c>
      <c r="G25" s="75">
        <v>4.9552871761777252E-3</v>
      </c>
      <c r="H25" s="139">
        <v>32.0653924</v>
      </c>
      <c r="I25" s="74">
        <v>6.97</v>
      </c>
      <c r="J25" s="74">
        <v>1.3828708398635559E-2</v>
      </c>
      <c r="K25" s="28">
        <v>37257</v>
      </c>
      <c r="L25" s="148">
        <v>2209.4859018699999</v>
      </c>
      <c r="M25" s="151">
        <v>106.29701085470478</v>
      </c>
      <c r="N25" s="154">
        <v>2128.2007699111318</v>
      </c>
      <c r="Q25">
        <v>-38.544140746025491</v>
      </c>
      <c r="R25">
        <v>-18.228178701588206</v>
      </c>
      <c r="S25">
        <v>13.001570027809883</v>
      </c>
      <c r="T25">
        <v>12.085282373763562</v>
      </c>
      <c r="U25" s="194">
        <v>5.2918420493028435</v>
      </c>
      <c r="W25">
        <v>0.6090262613758255</v>
      </c>
    </row>
    <row r="26" spans="1:23" x14ac:dyDescent="0.55000000000000004">
      <c r="A26" s="81">
        <v>37288</v>
      </c>
      <c r="B26" s="139">
        <v>140.7206305</v>
      </c>
      <c r="C26" s="139">
        <v>8.4649999999999999</v>
      </c>
      <c r="D26" s="74">
        <v>9.3615855329253848E-3</v>
      </c>
      <c r="E26" s="146">
        <v>28.559690700000001</v>
      </c>
      <c r="F26" s="75">
        <v>8.99</v>
      </c>
      <c r="G26" s="75">
        <v>9.3615855329253848E-3</v>
      </c>
      <c r="H26" s="139">
        <v>33.685483900000001</v>
      </c>
      <c r="I26" s="74">
        <v>7.91</v>
      </c>
      <c r="J26" s="74">
        <v>1.4430541601972784E-2</v>
      </c>
      <c r="K26" s="27">
        <v>37288</v>
      </c>
      <c r="L26" s="148">
        <v>2218.2550443299997</v>
      </c>
      <c r="M26" s="151">
        <v>105.70090275727034</v>
      </c>
      <c r="N26" s="154">
        <v>2116.2659309000487</v>
      </c>
      <c r="Q26">
        <v>-6.5258050441549749</v>
      </c>
      <c r="R26">
        <v>4.8679832125862799</v>
      </c>
      <c r="S26">
        <v>13.144551896525147</v>
      </c>
      <c r="T26">
        <v>11.347857196502087</v>
      </c>
      <c r="U26" s="194">
        <v>5.9264249354444836</v>
      </c>
      <c r="W26">
        <v>0.68303701088761104</v>
      </c>
    </row>
    <row r="27" spans="1:23" x14ac:dyDescent="0.55000000000000004">
      <c r="A27" s="81">
        <v>37316</v>
      </c>
      <c r="B27" s="139">
        <v>130.6166685</v>
      </c>
      <c r="C27" s="139">
        <v>7.5724999999999998</v>
      </c>
      <c r="D27" s="74">
        <v>1.3729714862015225E-2</v>
      </c>
      <c r="E27" s="146">
        <v>33.510291100000003</v>
      </c>
      <c r="F27" s="75">
        <v>8.4700000000000006</v>
      </c>
      <c r="G27" s="75">
        <v>1.3729714862015225E-2</v>
      </c>
      <c r="H27" s="139">
        <v>36.791435700000001</v>
      </c>
      <c r="I27" s="74">
        <v>7.23</v>
      </c>
      <c r="J27" s="74">
        <v>1.6869900064178968E-2</v>
      </c>
      <c r="K27" s="27">
        <v>37316</v>
      </c>
      <c r="L27" s="148">
        <v>2241.6051155299997</v>
      </c>
      <c r="M27" s="151">
        <v>107.36262376782084</v>
      </c>
      <c r="N27" s="154">
        <v>2149.5356899045137</v>
      </c>
      <c r="Q27">
        <v>20.584930929060686</v>
      </c>
      <c r="R27">
        <v>13.389169683937663</v>
      </c>
      <c r="S27">
        <v>14.896604771073818</v>
      </c>
      <c r="T27">
        <v>11.157929125693133</v>
      </c>
      <c r="U27" s="194">
        <v>5.5943796046402312</v>
      </c>
      <c r="W27">
        <v>0.66532373446094528</v>
      </c>
    </row>
    <row r="28" spans="1:23" x14ac:dyDescent="0.55000000000000004">
      <c r="A28" s="81">
        <v>37347</v>
      </c>
      <c r="B28" s="139">
        <v>148.94714049999999</v>
      </c>
      <c r="C28" s="139">
        <v>6.5874999999999995</v>
      </c>
      <c r="D28" s="74">
        <v>7.1029343269678642E-3</v>
      </c>
      <c r="E28" s="146">
        <v>27.616024199999998</v>
      </c>
      <c r="F28" s="75">
        <v>6.85</v>
      </c>
      <c r="G28" s="75">
        <v>7.1029343269678642E-3</v>
      </c>
      <c r="H28" s="139">
        <v>41.473071500000003</v>
      </c>
      <c r="I28" s="74">
        <v>5.76</v>
      </c>
      <c r="J28" s="74">
        <v>1.4811364694923147E-2</v>
      </c>
      <c r="K28" s="27">
        <v>37347</v>
      </c>
      <c r="L28" s="148">
        <v>2236.4862607700002</v>
      </c>
      <c r="M28" s="151">
        <v>105.11238362076553</v>
      </c>
      <c r="N28" s="154">
        <v>2104.4830324972982</v>
      </c>
      <c r="Q28">
        <v>-22.445104169756746</v>
      </c>
      <c r="R28">
        <v>-2.7061237898798884</v>
      </c>
      <c r="S28">
        <v>12.673547309804167</v>
      </c>
      <c r="T28">
        <v>10.070226840777607</v>
      </c>
      <c r="U28" s="194">
        <v>4.5293864597413416</v>
      </c>
      <c r="W28">
        <v>0.55905416522688112</v>
      </c>
    </row>
    <row r="29" spans="1:23" x14ac:dyDescent="0.55000000000000004">
      <c r="A29" s="81">
        <v>37377</v>
      </c>
      <c r="B29" s="139">
        <v>112.0831838</v>
      </c>
      <c r="C29" s="139">
        <v>7.0425000000000004</v>
      </c>
      <c r="D29" s="74">
        <v>1.0972004065416242E-2</v>
      </c>
      <c r="E29" s="146">
        <v>36.471400700000004</v>
      </c>
      <c r="F29" s="75">
        <v>7.73</v>
      </c>
      <c r="G29" s="75">
        <v>1.0972004065416242E-2</v>
      </c>
      <c r="H29" s="139">
        <v>37.999593900000001</v>
      </c>
      <c r="I29" s="74">
        <v>6.61</v>
      </c>
      <c r="J29" s="74">
        <v>1.4968123440820475E-2</v>
      </c>
      <c r="K29" s="27">
        <v>37377</v>
      </c>
      <c r="L29" s="148">
        <v>2244.5586226400001</v>
      </c>
      <c r="M29" s="151">
        <v>106.5742828270312</v>
      </c>
      <c r="N29" s="154">
        <v>2133.7521059292858</v>
      </c>
      <c r="Q29">
        <v>18.027283108596691</v>
      </c>
      <c r="R29">
        <v>4.4182997167786731</v>
      </c>
      <c r="S29">
        <v>13.390194524488752</v>
      </c>
      <c r="T29">
        <v>9.3446617220803496</v>
      </c>
      <c r="U29" s="194">
        <v>5.1083452064275789</v>
      </c>
      <c r="W29">
        <v>0.60745729310745145</v>
      </c>
    </row>
    <row r="30" spans="1:23" x14ac:dyDescent="0.55000000000000004">
      <c r="A30" s="81">
        <v>37408</v>
      </c>
      <c r="B30" s="139">
        <v>136.777715</v>
      </c>
      <c r="C30" s="139">
        <v>7.8099999999999987</v>
      </c>
      <c r="D30" s="74">
        <v>1.2005131964809387E-2</v>
      </c>
      <c r="E30" s="146">
        <v>34.480216399999996</v>
      </c>
      <c r="F30" s="75">
        <v>8.42</v>
      </c>
      <c r="G30" s="75">
        <v>1.2005131964809387E-2</v>
      </c>
      <c r="H30" s="139">
        <v>40.571995399999999</v>
      </c>
      <c r="I30" s="74">
        <v>7.3</v>
      </c>
      <c r="J30" s="74">
        <v>1.6678885630498526E-2</v>
      </c>
      <c r="K30" s="27">
        <v>37408</v>
      </c>
      <c r="L30" s="148">
        <v>2279.1487861100004</v>
      </c>
      <c r="M30" s="151">
        <v>109.21115155195761</v>
      </c>
      <c r="N30" s="154">
        <v>2186.5455570848758</v>
      </c>
      <c r="Q30">
        <v>34.08333749357535</v>
      </c>
      <c r="R30">
        <v>20.143615733938415</v>
      </c>
      <c r="S30">
        <v>13.721424440182517</v>
      </c>
      <c r="T30">
        <v>9.3852139837221848</v>
      </c>
      <c r="U30" s="194">
        <v>5.4397313685407482</v>
      </c>
      <c r="W30">
        <v>0.70385119731130608</v>
      </c>
    </row>
    <row r="31" spans="1:23" x14ac:dyDescent="0.55000000000000004">
      <c r="A31" s="81">
        <v>37438</v>
      </c>
      <c r="B31" s="139">
        <v>122.5364893</v>
      </c>
      <c r="C31" s="139">
        <v>8.0875000000000004</v>
      </c>
      <c r="D31" s="74">
        <v>7.2786554004408569E-3</v>
      </c>
      <c r="E31" s="146">
        <v>37.760859100000005</v>
      </c>
      <c r="F31" s="75">
        <v>8.34</v>
      </c>
      <c r="G31" s="75">
        <v>7.2786554004408569E-3</v>
      </c>
      <c r="H31" s="139">
        <v>43.193037099999998</v>
      </c>
      <c r="I31" s="74">
        <v>7.38</v>
      </c>
      <c r="J31" s="74">
        <v>1.3776634827332853E-2</v>
      </c>
      <c r="K31" s="27">
        <v>37438</v>
      </c>
      <c r="L31" s="148">
        <v>2280.4611703300002</v>
      </c>
      <c r="M31" s="151">
        <v>108.75364689091748</v>
      </c>
      <c r="N31" s="154">
        <v>2177.3857343952768</v>
      </c>
      <c r="Q31">
        <v>-4.9127879568481632</v>
      </c>
      <c r="R31">
        <v>0.69317908429842312</v>
      </c>
      <c r="S31">
        <v>12.882068665505297</v>
      </c>
      <c r="T31">
        <v>8.955415619154472</v>
      </c>
      <c r="U31" s="194">
        <v>5.437533911098603</v>
      </c>
      <c r="W31">
        <v>0.66297997535191211</v>
      </c>
    </row>
    <row r="32" spans="1:23" x14ac:dyDescent="0.55000000000000004">
      <c r="A32" s="81">
        <v>37469</v>
      </c>
      <c r="B32" s="139">
        <v>117.4957079</v>
      </c>
      <c r="C32" s="139">
        <v>7.5274999999999999</v>
      </c>
      <c r="D32" s="74">
        <v>5.3880307094625801E-3</v>
      </c>
      <c r="E32" s="146">
        <v>46.020189299999998</v>
      </c>
      <c r="F32" s="75">
        <v>7.61</v>
      </c>
      <c r="G32" s="75">
        <v>5.3880307094625801E-3</v>
      </c>
      <c r="H32" s="139">
        <v>47.694859700000002</v>
      </c>
      <c r="I32" s="74">
        <v>6.68</v>
      </c>
      <c r="J32" s="74">
        <v>1.3227268522800848E-2</v>
      </c>
      <c r="K32" s="27">
        <v>37469</v>
      </c>
      <c r="L32" s="148">
        <v>2274.2241252599997</v>
      </c>
      <c r="M32" s="151">
        <v>108.34951445350953</v>
      </c>
      <c r="N32" s="154">
        <v>2169.2944912124058</v>
      </c>
      <c r="Q32">
        <v>-4.3692235263197432</v>
      </c>
      <c r="R32">
        <v>-3.233069555147694</v>
      </c>
      <c r="S32">
        <v>11.13792019628006</v>
      </c>
      <c r="T32">
        <v>6.7877058281675673</v>
      </c>
      <c r="U32" s="194">
        <v>5.0090755581166277</v>
      </c>
      <c r="W32">
        <v>0.60204868158121527</v>
      </c>
    </row>
    <row r="33" spans="1:23" x14ac:dyDescent="0.55000000000000004">
      <c r="A33" s="81">
        <v>37500</v>
      </c>
      <c r="B33" s="139">
        <v>129.88144490000002</v>
      </c>
      <c r="C33" s="139">
        <v>7.8849999999999998</v>
      </c>
      <c r="D33" s="74">
        <v>1.0138544820625751E-2</v>
      </c>
      <c r="E33" s="146">
        <v>53.118033500000003</v>
      </c>
      <c r="F33" s="75">
        <v>8.3699999999999992</v>
      </c>
      <c r="G33" s="75">
        <v>1.0138544820625751E-2</v>
      </c>
      <c r="H33" s="139">
        <v>40.871760100000003</v>
      </c>
      <c r="I33" s="74">
        <v>7.34</v>
      </c>
      <c r="J33" s="74">
        <v>1.5139003578309941E-2</v>
      </c>
      <c r="K33" s="27">
        <v>37500</v>
      </c>
      <c r="L33" s="148">
        <v>2271.5437054999998</v>
      </c>
      <c r="M33" s="151">
        <v>108.70599833301384</v>
      </c>
      <c r="N33" s="154">
        <v>2176.4317499247795</v>
      </c>
      <c r="Q33">
        <v>4.0203888323265158</v>
      </c>
      <c r="R33">
        <v>-1.4051978797916087</v>
      </c>
      <c r="S33">
        <v>7.6143095882171608</v>
      </c>
      <c r="T33">
        <v>5.3419716810900297</v>
      </c>
      <c r="U33" s="194">
        <v>5.3252024100840361</v>
      </c>
      <c r="W33">
        <v>0.70263686004593406</v>
      </c>
    </row>
    <row r="34" spans="1:23" x14ac:dyDescent="0.55000000000000004">
      <c r="A34" s="81">
        <v>37530</v>
      </c>
      <c r="B34" s="139">
        <v>135.60611519999998</v>
      </c>
      <c r="C34" s="139">
        <v>8.6524999999999999</v>
      </c>
      <c r="D34" s="74">
        <v>6.8327239488117043E-3</v>
      </c>
      <c r="E34" s="146">
        <v>53.401584100000001</v>
      </c>
      <c r="F34" s="75">
        <v>8.67</v>
      </c>
      <c r="G34" s="75">
        <v>6.8327239488117043E-3</v>
      </c>
      <c r="H34" s="139">
        <v>44.373298700000007</v>
      </c>
      <c r="I34" s="74">
        <v>7.66</v>
      </c>
      <c r="J34" s="74">
        <v>1.590493601462523E-2</v>
      </c>
      <c r="K34" s="27">
        <v>37530</v>
      </c>
      <c r="L34" s="148">
        <v>2289.0088447499998</v>
      </c>
      <c r="M34" s="151">
        <v>109.02923338168783</v>
      </c>
      <c r="N34" s="154">
        <v>2182.9033249382155</v>
      </c>
      <c r="Q34">
        <v>3.6271120024955472</v>
      </c>
      <c r="R34">
        <v>9.6267357093622543</v>
      </c>
      <c r="S34">
        <v>7.0412279145913637</v>
      </c>
      <c r="T34">
        <v>4.4799544584902762</v>
      </c>
      <c r="U34" s="194">
        <v>5.6997719528590718</v>
      </c>
      <c r="W34">
        <v>0.71009373513837293</v>
      </c>
    </row>
    <row r="35" spans="1:23" x14ac:dyDescent="0.55000000000000004">
      <c r="A35" s="81">
        <v>37561</v>
      </c>
      <c r="B35" s="139">
        <v>132.02163379999999</v>
      </c>
      <c r="C35" s="139">
        <v>8.2524999999999995</v>
      </c>
      <c r="D35" s="74">
        <v>8.4043235321058941E-3</v>
      </c>
      <c r="E35" s="146">
        <v>68.801194699999996</v>
      </c>
      <c r="F35" s="75">
        <v>8.33</v>
      </c>
      <c r="G35" s="75">
        <v>8.4043235321058941E-3</v>
      </c>
      <c r="H35" s="139">
        <v>55.720226200000006</v>
      </c>
      <c r="I35" s="74">
        <v>7.3</v>
      </c>
      <c r="J35" s="74">
        <v>1.7129247961894294E-2</v>
      </c>
      <c r="K35" s="27">
        <v>37561</v>
      </c>
      <c r="L35" s="148">
        <v>2408.0011100300003</v>
      </c>
      <c r="M35" s="151">
        <v>114.50844605303047</v>
      </c>
      <c r="N35" s="154">
        <v>2292.6041013937011</v>
      </c>
      <c r="Q35">
        <v>80.10872493185272</v>
      </c>
      <c r="R35">
        <v>83.700586921874276</v>
      </c>
      <c r="S35">
        <v>8.7281167108337776</v>
      </c>
      <c r="T35">
        <v>7.3353745053362118</v>
      </c>
      <c r="U35" s="194">
        <v>5.5348501665029879</v>
      </c>
      <c r="W35">
        <v>0.70022589559021509</v>
      </c>
    </row>
    <row r="36" spans="1:23" x14ac:dyDescent="0.55000000000000004">
      <c r="A36" s="81">
        <v>37591</v>
      </c>
      <c r="B36" s="139">
        <v>154.42596330000001</v>
      </c>
      <c r="C36" s="139">
        <v>7.6749999999999998</v>
      </c>
      <c r="D36" s="74">
        <v>1.2427772172796473E-2</v>
      </c>
      <c r="E36" s="146">
        <v>47.503035799999999</v>
      </c>
      <c r="F36" s="75">
        <v>8.26</v>
      </c>
      <c r="G36" s="75">
        <v>1.2427772172796473E-2</v>
      </c>
      <c r="H36" s="139">
        <v>48.652166000000001</v>
      </c>
      <c r="I36" s="74">
        <v>6.88</v>
      </c>
      <c r="J36" s="74">
        <v>1.9719343300009167E-2</v>
      </c>
      <c r="K36" s="27">
        <v>37591</v>
      </c>
      <c r="L36" s="148">
        <v>2427.0464821399996</v>
      </c>
      <c r="M36" s="151">
        <v>121.23664609855373</v>
      </c>
      <c r="N36" s="154">
        <v>2427.3111867751622</v>
      </c>
      <c r="Q36">
        <v>98.406871460795969</v>
      </c>
      <c r="R36">
        <v>9.9149921968135324</v>
      </c>
      <c r="S36">
        <v>9.0936306381120602</v>
      </c>
      <c r="T36">
        <v>7.7145423391963064</v>
      </c>
      <c r="U36" s="194">
        <v>5.2151426614535694</v>
      </c>
      <c r="W36">
        <v>0.7004489198651539</v>
      </c>
    </row>
    <row r="37" spans="1:23" x14ac:dyDescent="0.55000000000000004">
      <c r="A37" s="81">
        <v>37622</v>
      </c>
      <c r="B37" s="139">
        <v>139.61988730000002</v>
      </c>
      <c r="C37" s="139">
        <v>8.995000000000001</v>
      </c>
      <c r="D37" s="74">
        <v>9.8564680232558054E-3</v>
      </c>
      <c r="E37" s="146">
        <v>39.532131</v>
      </c>
      <c r="F37" s="75">
        <v>9.14</v>
      </c>
      <c r="G37" s="75">
        <v>9.8564680232558054E-3</v>
      </c>
      <c r="H37" s="139">
        <v>33.026260899999997</v>
      </c>
      <c r="I37" s="74">
        <v>8.27</v>
      </c>
      <c r="J37" s="74">
        <v>1.6442587209302331E-2</v>
      </c>
      <c r="K37" s="27">
        <v>37622</v>
      </c>
      <c r="L37" s="148">
        <v>2411.5202470300001</v>
      </c>
      <c r="M37" s="151">
        <v>119.36493792215421</v>
      </c>
      <c r="N37" s="154">
        <v>2389.8372187864738</v>
      </c>
      <c r="Q37">
        <v>-17.031286472034669</v>
      </c>
      <c r="R37">
        <v>-7.4121873289907381</v>
      </c>
      <c r="S37">
        <v>11.594834053774061</v>
      </c>
      <c r="T37">
        <v>8.7497491642795744</v>
      </c>
      <c r="U37" s="194">
        <v>5.812970349069345</v>
      </c>
      <c r="W37">
        <v>0.78312551853605439</v>
      </c>
    </row>
    <row r="38" spans="1:23" x14ac:dyDescent="0.55000000000000004">
      <c r="A38" s="81">
        <v>37653</v>
      </c>
      <c r="B38" s="139">
        <v>140.91407040000001</v>
      </c>
      <c r="C38" s="139">
        <v>9.0324999999999989</v>
      </c>
      <c r="D38" s="74">
        <v>1.2833861475780899E-2</v>
      </c>
      <c r="E38" s="146">
        <v>26.443339899999998</v>
      </c>
      <c r="F38" s="75">
        <v>9.91</v>
      </c>
      <c r="G38" s="75">
        <v>1.2833861475780899E-2</v>
      </c>
      <c r="H38" s="139">
        <v>31.750550199999999</v>
      </c>
      <c r="I38" s="74">
        <v>9.0399999999999991</v>
      </c>
      <c r="J38" s="74">
        <v>1.2765957446808512E-2</v>
      </c>
      <c r="K38" s="27">
        <v>37653</v>
      </c>
      <c r="L38" s="148">
        <v>2392.2960173500001</v>
      </c>
      <c r="M38" s="151">
        <v>118.68934598316497</v>
      </c>
      <c r="N38" s="154">
        <v>2376.311012610573</v>
      </c>
      <c r="Q38">
        <v>-6.5843752298602283</v>
      </c>
      <c r="R38">
        <v>-9.1577136624167785</v>
      </c>
      <c r="S38">
        <v>11.58961081692178</v>
      </c>
      <c r="T38">
        <v>7.5532710760325195</v>
      </c>
      <c r="U38" s="194">
        <v>6.2669163437018023</v>
      </c>
      <c r="W38">
        <v>0.763368104980364</v>
      </c>
    </row>
    <row r="39" spans="1:23" x14ac:dyDescent="0.55000000000000004">
      <c r="A39" s="81">
        <v>37681</v>
      </c>
      <c r="B39" s="139">
        <v>138.23872840000001</v>
      </c>
      <c r="C39" s="139">
        <v>9.16</v>
      </c>
      <c r="D39" s="74">
        <v>1.2037288442392978E-2</v>
      </c>
      <c r="E39" s="146">
        <v>28.730365899999999</v>
      </c>
      <c r="F39" s="75">
        <v>9.9600000000000009</v>
      </c>
      <c r="G39" s="75">
        <v>1.2037288442392978E-2</v>
      </c>
      <c r="H39" s="139">
        <v>45.636261900000001</v>
      </c>
      <c r="I39" s="74">
        <v>9.17</v>
      </c>
      <c r="J39" s="74">
        <v>1.1946782514254687E-2</v>
      </c>
      <c r="K39" s="27">
        <v>37681</v>
      </c>
      <c r="L39" s="148">
        <v>2377.7389560400002</v>
      </c>
      <c r="M39" s="151">
        <v>118.12920504161713</v>
      </c>
      <c r="N39" s="154">
        <v>2365.0962816084902</v>
      </c>
      <c r="Q39">
        <v>-5.5185531234425262</v>
      </c>
      <c r="R39">
        <v>-7.0624818189723104</v>
      </c>
      <c r="S39">
        <v>9.5566871521457486</v>
      </c>
      <c r="T39">
        <v>5.8957838972547805</v>
      </c>
      <c r="U39" s="194">
        <v>6.2975427169167464</v>
      </c>
      <c r="W39">
        <v>0.76375235874685321</v>
      </c>
    </row>
    <row r="40" spans="1:23" x14ac:dyDescent="0.55000000000000004">
      <c r="A40" s="81">
        <v>37712</v>
      </c>
      <c r="B40" s="139">
        <v>123.34710459999999</v>
      </c>
      <c r="C40" s="139">
        <v>8.0724999999999998</v>
      </c>
      <c r="D40" s="74">
        <v>1.1592280958478142E-2</v>
      </c>
      <c r="E40" s="146">
        <v>35.363101999999998</v>
      </c>
      <c r="F40" s="75">
        <v>8.58</v>
      </c>
      <c r="G40" s="75">
        <v>1.1592280958478142E-2</v>
      </c>
      <c r="H40" s="139">
        <v>54.858570799999995</v>
      </c>
      <c r="I40" s="74">
        <v>7.86</v>
      </c>
      <c r="J40" s="74">
        <v>1.3535760014633249E-2</v>
      </c>
      <c r="K40" s="27">
        <v>37712</v>
      </c>
      <c r="L40" s="148">
        <v>2374.0094343399996</v>
      </c>
      <c r="M40" s="151">
        <v>116.22440209695699</v>
      </c>
      <c r="N40" s="154">
        <v>2326.9597144486124</v>
      </c>
      <c r="Q40">
        <v>-17.722616571812967</v>
      </c>
      <c r="R40">
        <v>-1.8660662488743651</v>
      </c>
      <c r="S40">
        <v>10.049272523410568</v>
      </c>
      <c r="T40">
        <v>5.9674269518188439</v>
      </c>
      <c r="U40" s="194">
        <v>5.670372011534905</v>
      </c>
      <c r="W40">
        <v>0.68553256468613533</v>
      </c>
    </row>
    <row r="41" spans="1:23" x14ac:dyDescent="0.55000000000000004">
      <c r="A41" s="81">
        <v>37742</v>
      </c>
      <c r="B41" s="139">
        <v>124.54945529999999</v>
      </c>
      <c r="C41" s="139">
        <v>5.9525000000000006</v>
      </c>
      <c r="D41" s="74">
        <v>5.047422293173065E-3</v>
      </c>
      <c r="E41" s="146">
        <v>33.485733600000003</v>
      </c>
      <c r="F41" s="75">
        <v>5.92</v>
      </c>
      <c r="G41" s="75">
        <v>5.047422293173065E-3</v>
      </c>
      <c r="H41" s="139">
        <v>46.635581500000001</v>
      </c>
      <c r="I41" s="74">
        <v>5.25</v>
      </c>
      <c r="J41" s="74">
        <v>1.1644285848436476E-2</v>
      </c>
      <c r="K41" s="27">
        <v>37742</v>
      </c>
      <c r="L41" s="148">
        <v>2390.8199077599998</v>
      </c>
      <c r="M41" s="151">
        <v>117.04726386327549</v>
      </c>
      <c r="N41" s="154">
        <v>2343.4344490674739</v>
      </c>
      <c r="Q41">
        <v>8.8346896130897967</v>
      </c>
      <c r="R41">
        <v>8.8361260863141879</v>
      </c>
      <c r="S41">
        <v>9.3735584520311832</v>
      </c>
      <c r="T41">
        <v>6.3127467502471113</v>
      </c>
      <c r="U41" s="194">
        <v>4.0118876179173322</v>
      </c>
      <c r="W41">
        <v>0.47533278319372091</v>
      </c>
    </row>
    <row r="42" spans="1:23" x14ac:dyDescent="0.55000000000000004">
      <c r="A42" s="81">
        <v>37773</v>
      </c>
      <c r="B42" s="139">
        <v>126.1937617</v>
      </c>
      <c r="C42" s="139">
        <v>5.7774999999999999</v>
      </c>
      <c r="D42" s="74">
        <v>6.5974830954169845E-3</v>
      </c>
      <c r="E42" s="146">
        <v>41.472980999999997</v>
      </c>
      <c r="F42" s="75">
        <v>5.79</v>
      </c>
      <c r="G42" s="75">
        <v>6.5974830954169845E-3</v>
      </c>
      <c r="H42" s="139">
        <v>58.6722374</v>
      </c>
      <c r="I42" s="74">
        <v>5.2</v>
      </c>
      <c r="J42" s="74">
        <v>1.2021036814425247E-2</v>
      </c>
      <c r="K42" s="27">
        <v>37773</v>
      </c>
      <c r="L42" s="148">
        <v>2375.1413314599999</v>
      </c>
      <c r="M42" s="151">
        <v>117.15545921054695</v>
      </c>
      <c r="N42" s="154">
        <v>2345.6006569364681</v>
      </c>
      <c r="Q42">
        <v>1.1149046590369638</v>
      </c>
      <c r="R42">
        <v>-7.5916693303842875</v>
      </c>
      <c r="S42">
        <v>7.0218585507400455</v>
      </c>
      <c r="T42">
        <v>4.1254909866835554</v>
      </c>
      <c r="U42" s="194">
        <v>3.8168562922017615</v>
      </c>
      <c r="W42">
        <v>0.50705315156723563</v>
      </c>
    </row>
    <row r="43" spans="1:23" x14ac:dyDescent="0.55000000000000004">
      <c r="A43" s="81">
        <v>37803</v>
      </c>
      <c r="B43" s="139">
        <v>149.39517890000002</v>
      </c>
      <c r="C43" s="139">
        <v>5.5975000000000001</v>
      </c>
      <c r="D43" s="74">
        <v>4.712646386578383E-3</v>
      </c>
      <c r="E43" s="146">
        <v>36.0767971</v>
      </c>
      <c r="F43" s="75">
        <v>5.3</v>
      </c>
      <c r="G43" s="75">
        <v>4.712646386578383E-3</v>
      </c>
      <c r="H43" s="139">
        <v>44.804523600000003</v>
      </c>
      <c r="I43" s="74">
        <v>4.57</v>
      </c>
      <c r="J43" s="74">
        <v>1.439713471099696E-2</v>
      </c>
      <c r="K43" s="27">
        <v>37803</v>
      </c>
      <c r="L43" s="148">
        <v>2421.4866242399999</v>
      </c>
      <c r="M43" s="151">
        <v>118.15290772041666</v>
      </c>
      <c r="N43" s="154">
        <v>2365.5708392546999</v>
      </c>
      <c r="Q43">
        <v>10.708916433914428</v>
      </c>
      <c r="R43">
        <v>26.098931657610525</v>
      </c>
      <c r="S43">
        <v>8.2894409708460515</v>
      </c>
      <c r="T43">
        <v>6.000396889455395</v>
      </c>
      <c r="U43" s="194">
        <v>3.4570888578013932</v>
      </c>
      <c r="W43">
        <v>0.5100397997324938</v>
      </c>
    </row>
    <row r="44" spans="1:23" x14ac:dyDescent="0.55000000000000004">
      <c r="A44" s="81">
        <v>37834</v>
      </c>
      <c r="B44" s="139">
        <v>151.84725609999998</v>
      </c>
      <c r="C44" s="139">
        <v>5.5225</v>
      </c>
      <c r="D44" s="74">
        <v>4.7159800985639841E-3</v>
      </c>
      <c r="E44" s="146">
        <v>42.6577871</v>
      </c>
      <c r="F44" s="75">
        <v>4.97</v>
      </c>
      <c r="G44" s="75">
        <v>4.7159800985639841E-3</v>
      </c>
      <c r="H44" s="139">
        <v>44.526387799999995</v>
      </c>
      <c r="I44" s="74">
        <v>4.45</v>
      </c>
      <c r="J44" s="74">
        <v>1.4831757409983728E-2</v>
      </c>
      <c r="K44" s="27">
        <v>37834</v>
      </c>
      <c r="L44" s="148">
        <v>2417.29458204</v>
      </c>
      <c r="M44" s="151">
        <v>117.89701822169611</v>
      </c>
      <c r="N44" s="154">
        <v>2360.4476074365107</v>
      </c>
      <c r="Q44">
        <v>-2.5681636787817097</v>
      </c>
      <c r="R44">
        <v>-2.0577559177923366</v>
      </c>
      <c r="S44">
        <v>8.4449269788867909</v>
      </c>
      <c r="T44">
        <v>6.1010023107827216</v>
      </c>
      <c r="U44" s="194">
        <v>3.2801498777662221</v>
      </c>
      <c r="W44">
        <v>0.53033662204453258</v>
      </c>
    </row>
    <row r="45" spans="1:23" x14ac:dyDescent="0.55000000000000004">
      <c r="A45" s="81">
        <v>37865</v>
      </c>
      <c r="B45" s="139">
        <v>158.8659346</v>
      </c>
      <c r="C45" s="139">
        <v>5.5049999999999999</v>
      </c>
      <c r="D45" s="74">
        <v>4.7167586434602145E-3</v>
      </c>
      <c r="E45" s="146">
        <v>38.6312268</v>
      </c>
      <c r="F45" s="75">
        <v>5.05</v>
      </c>
      <c r="G45" s="75">
        <v>4.7167586434602145E-3</v>
      </c>
      <c r="H45" s="139">
        <v>58.151512200000006</v>
      </c>
      <c r="I45" s="74">
        <v>4.7300000000000004</v>
      </c>
      <c r="J45" s="74">
        <v>1.2027734540823542E-2</v>
      </c>
      <c r="K45" s="27">
        <v>37865</v>
      </c>
      <c r="L45" s="148">
        <v>2451.1610105700001</v>
      </c>
      <c r="M45" s="151">
        <v>118.97613986002418</v>
      </c>
      <c r="N45" s="154">
        <v>2382.0529892158411</v>
      </c>
      <c r="Q45">
        <v>11.553868494983345</v>
      </c>
      <c r="R45">
        <v>18.169972636343079</v>
      </c>
      <c r="S45">
        <v>9.0275992568593644</v>
      </c>
      <c r="T45">
        <v>7.6102147333133807</v>
      </c>
      <c r="U45" s="194">
        <v>3.3563508219827942</v>
      </c>
      <c r="W45">
        <v>0.51476623633641272</v>
      </c>
    </row>
    <row r="46" spans="1:23" x14ac:dyDescent="0.55000000000000004">
      <c r="A46" s="81">
        <v>37895</v>
      </c>
      <c r="B46" s="139">
        <v>163.68821130000001</v>
      </c>
      <c r="C46" s="139">
        <v>5.5</v>
      </c>
      <c r="D46" s="74">
        <v>8.0857465212485925E-3</v>
      </c>
      <c r="E46" s="146">
        <v>37.332987000000003</v>
      </c>
      <c r="F46" s="75">
        <v>5.6</v>
      </c>
      <c r="G46" s="75">
        <v>8.0857465212485925E-3</v>
      </c>
      <c r="H46" s="139">
        <v>51.421652399999999</v>
      </c>
      <c r="I46" s="74">
        <v>5.1100000000000003</v>
      </c>
      <c r="J46" s="74">
        <v>1.1752538548326438E-2</v>
      </c>
      <c r="K46" s="27">
        <v>37895</v>
      </c>
      <c r="L46" s="148">
        <v>2448.6390401900003</v>
      </c>
      <c r="M46" s="151">
        <v>119.33492335399526</v>
      </c>
      <c r="N46" s="154">
        <v>2389.2362891220287</v>
      </c>
      <c r="Q46">
        <v>3.6793368544336902</v>
      </c>
      <c r="R46">
        <v>-1.2277027888335845</v>
      </c>
      <c r="S46">
        <v>9.0317979406059123</v>
      </c>
      <c r="T46">
        <v>6.7413471426238658</v>
      </c>
      <c r="U46" s="194">
        <v>3.6798803476256472</v>
      </c>
      <c r="W46">
        <v>0.51705062276974512</v>
      </c>
    </row>
    <row r="47" spans="1:23" x14ac:dyDescent="0.55000000000000004">
      <c r="A47" s="81">
        <v>37926</v>
      </c>
      <c r="B47" s="139">
        <v>172.0694871</v>
      </c>
      <c r="C47" s="139">
        <v>5.5950000000000006</v>
      </c>
      <c r="D47" s="74">
        <v>5.1347277181081497E-3</v>
      </c>
      <c r="E47" s="146">
        <v>40.143571700000003</v>
      </c>
      <c r="F47" s="75">
        <v>5.35</v>
      </c>
      <c r="G47" s="75">
        <v>5.1347277181081497E-3</v>
      </c>
      <c r="H47" s="139">
        <v>48.970659499999996</v>
      </c>
      <c r="I47" s="74">
        <v>4.99</v>
      </c>
      <c r="J47" s="74">
        <v>1.0834746561145652E-2</v>
      </c>
      <c r="K47" s="27">
        <v>37926</v>
      </c>
      <c r="L47" s="148">
        <v>2449.0186742599999</v>
      </c>
      <c r="M47" s="151">
        <v>122.01244568536919</v>
      </c>
      <c r="N47" s="154">
        <v>2442.8436769616842</v>
      </c>
      <c r="Q47">
        <v>30.508526794899726</v>
      </c>
      <c r="R47">
        <v>0.18620529209263381</v>
      </c>
      <c r="S47">
        <v>6.3474468415599006</v>
      </c>
      <c r="T47">
        <v>1.6890414777865459</v>
      </c>
      <c r="U47" s="194">
        <v>3.5350151128648699</v>
      </c>
      <c r="W47">
        <v>0.49262232436865355</v>
      </c>
    </row>
    <row r="48" spans="1:23" x14ac:dyDescent="0.55000000000000004">
      <c r="A48" s="81">
        <v>37956</v>
      </c>
      <c r="B48" s="139">
        <v>190.55226769999999</v>
      </c>
      <c r="C48" s="139">
        <v>6.3824999999999994</v>
      </c>
      <c r="D48" s="74">
        <v>8.3659582401193217E-3</v>
      </c>
      <c r="E48" s="146">
        <v>36.642931299999994</v>
      </c>
      <c r="F48" s="75">
        <v>6.4</v>
      </c>
      <c r="G48" s="75">
        <v>8.3659582401193217E-3</v>
      </c>
      <c r="H48" s="139">
        <v>49.028556899999998</v>
      </c>
      <c r="I48" s="74">
        <v>6.06</v>
      </c>
      <c r="J48" s="74">
        <v>1.1372110365398962E-2</v>
      </c>
      <c r="K48" s="27">
        <v>37956</v>
      </c>
      <c r="L48" s="148">
        <v>2607.8187305899996</v>
      </c>
      <c r="M48" s="151">
        <v>133.44480087758191</v>
      </c>
      <c r="N48" s="154">
        <v>2671.7339056363307</v>
      </c>
      <c r="Q48">
        <v>192.93435366989934</v>
      </c>
      <c r="R48">
        <v>112.53166428597447</v>
      </c>
      <c r="S48">
        <v>9.594352728027733</v>
      </c>
      <c r="T48">
        <v>7.1839057848635868</v>
      </c>
      <c r="U48" s="194">
        <v>4.0634635690631438</v>
      </c>
      <c r="W48">
        <v>0.58592961872931359</v>
      </c>
    </row>
    <row r="49" spans="1:23" x14ac:dyDescent="0.55000000000000004">
      <c r="A49" s="81">
        <v>37987</v>
      </c>
      <c r="B49" s="139">
        <v>146.2876412</v>
      </c>
      <c r="C49" s="139">
        <v>5.3275000000000006</v>
      </c>
      <c r="D49" s="74">
        <v>7.0000942773640025E-3</v>
      </c>
      <c r="E49" s="146">
        <v>41.895027499999998</v>
      </c>
      <c r="F49" s="75">
        <v>5.36</v>
      </c>
      <c r="G49" s="75">
        <v>7.0000942773640025E-3</v>
      </c>
      <c r="H49" s="139">
        <v>37.519156700000003</v>
      </c>
      <c r="I49" s="74">
        <v>4.95</v>
      </c>
      <c r="J49" s="74">
        <v>1.0559064768549073E-2</v>
      </c>
      <c r="K49" s="27">
        <v>37987</v>
      </c>
      <c r="L49" s="148">
        <v>2564.9911541400006</v>
      </c>
      <c r="M49" s="151">
        <v>128.44365335079863</v>
      </c>
      <c r="N49" s="154">
        <v>2571.6045987879229</v>
      </c>
      <c r="Q49">
        <v>-36.768730399304694</v>
      </c>
      <c r="R49">
        <v>-18.021181151977871</v>
      </c>
      <c r="S49">
        <v>7.3304807252586812</v>
      </c>
      <c r="T49">
        <v>6.1697673415265442</v>
      </c>
      <c r="U49" s="194">
        <v>3.5731178240125945</v>
      </c>
      <c r="W49">
        <v>0.47008749901668495</v>
      </c>
    </row>
    <row r="50" spans="1:23" x14ac:dyDescent="0.55000000000000004">
      <c r="A50" s="81">
        <v>38018</v>
      </c>
      <c r="B50" s="139">
        <v>156.39829659999998</v>
      </c>
      <c r="C50" s="139">
        <v>5.8274999999999988</v>
      </c>
      <c r="D50" s="74">
        <v>8.8273859698417226E-3</v>
      </c>
      <c r="E50" s="146">
        <v>30.979512399999997</v>
      </c>
      <c r="F50" s="75">
        <v>5.79</v>
      </c>
      <c r="G50" s="75">
        <v>8.8273859698417226E-3</v>
      </c>
      <c r="H50" s="139">
        <v>59.171582700000002</v>
      </c>
      <c r="I50" s="74">
        <v>5.57</v>
      </c>
      <c r="J50" s="74">
        <v>1.1239112110143293E-2</v>
      </c>
      <c r="K50" s="27">
        <v>38018</v>
      </c>
      <c r="L50" s="148">
        <v>2532.2816310599997</v>
      </c>
      <c r="M50" s="151">
        <v>126.92052886233698</v>
      </c>
      <c r="N50" s="154">
        <v>2541.1097176717899</v>
      </c>
      <c r="Q50">
        <v>-13.337606524202872</v>
      </c>
      <c r="R50">
        <v>-14.27379556421009</v>
      </c>
      <c r="S50">
        <v>6.705159184260534</v>
      </c>
      <c r="T50">
        <v>5.6867145288810761</v>
      </c>
      <c r="U50" s="194">
        <v>3.8046681101535977</v>
      </c>
      <c r="W50">
        <v>0.55412047389949326</v>
      </c>
    </row>
    <row r="51" spans="1:23" x14ac:dyDescent="0.55000000000000004">
      <c r="A51" s="81">
        <v>38047</v>
      </c>
      <c r="B51" s="139">
        <v>146.71644509999999</v>
      </c>
      <c r="C51" s="139">
        <v>6.3624999999999998</v>
      </c>
      <c r="D51" s="74">
        <v>1.0949414171471081E-2</v>
      </c>
      <c r="E51" s="146">
        <v>31.459258200000001</v>
      </c>
      <c r="F51" s="75">
        <v>6.49</v>
      </c>
      <c r="G51" s="75">
        <v>1.0949414171471081E-2</v>
      </c>
      <c r="H51" s="139">
        <v>50.288914499999997</v>
      </c>
      <c r="I51" s="74">
        <v>6.28</v>
      </c>
      <c r="J51" s="74">
        <v>1.1716570578389434E-2</v>
      </c>
      <c r="K51" s="27">
        <v>38047</v>
      </c>
      <c r="L51" s="148">
        <v>2540.6817848999999</v>
      </c>
      <c r="M51" s="151">
        <v>127.52497408121319</v>
      </c>
      <c r="N51" s="154">
        <v>2553.2114764121161</v>
      </c>
      <c r="Q51">
        <v>5.8669619118347116</v>
      </c>
      <c r="R51">
        <v>4.0541082668038131</v>
      </c>
      <c r="S51">
        <v>7.6533237148002087</v>
      </c>
      <c r="T51">
        <v>6.6282446605175238</v>
      </c>
      <c r="U51" s="194">
        <v>4.2951302029827723</v>
      </c>
      <c r="W51">
        <v>0.60114919928515587</v>
      </c>
    </row>
    <row r="52" spans="1:23" x14ac:dyDescent="0.55000000000000004">
      <c r="A52" s="81">
        <v>38078</v>
      </c>
      <c r="B52" s="139">
        <v>162.5983655</v>
      </c>
      <c r="C52" s="139">
        <v>6.0650000000000004</v>
      </c>
      <c r="D52" s="74">
        <v>7.9966329966329915E-3</v>
      </c>
      <c r="E52" s="146">
        <v>30.995025100000003</v>
      </c>
      <c r="F52" s="75">
        <v>6.17</v>
      </c>
      <c r="G52" s="75">
        <v>7.9966329966329915E-3</v>
      </c>
      <c r="H52" s="139">
        <v>48.907701200000005</v>
      </c>
      <c r="I52" s="74">
        <v>5.98</v>
      </c>
      <c r="J52" s="74">
        <v>8.7916199027310085E-3</v>
      </c>
      <c r="K52" s="27">
        <v>38078</v>
      </c>
      <c r="L52" s="148">
        <v>2549.2567646899997</v>
      </c>
      <c r="M52" s="151">
        <v>127.64865365462569</v>
      </c>
      <c r="N52" s="154">
        <v>2555.6876980973948</v>
      </c>
      <c r="Q52">
        <v>1.1700431616084694</v>
      </c>
      <c r="R52">
        <v>4.1261179579349161</v>
      </c>
      <c r="S52">
        <v>9.3758773263615147</v>
      </c>
      <c r="T52">
        <v>7.1221581652216592</v>
      </c>
      <c r="U52" s="194">
        <v>4.0876750906112909</v>
      </c>
      <c r="W52">
        <v>0.52903141685028154</v>
      </c>
    </row>
    <row r="53" spans="1:23" x14ac:dyDescent="0.55000000000000004">
      <c r="A53" s="81">
        <v>38108</v>
      </c>
      <c r="B53" s="139">
        <v>164.5318609</v>
      </c>
      <c r="C53" s="139">
        <v>7.2724999999999991</v>
      </c>
      <c r="D53" s="74">
        <v>4.639402444965089E-3</v>
      </c>
      <c r="E53" s="146">
        <v>33.468268500000001</v>
      </c>
      <c r="F53" s="75">
        <v>6.95</v>
      </c>
      <c r="G53" s="75">
        <v>4.639402444965089E-3</v>
      </c>
      <c r="H53" s="139">
        <v>53.241238100000004</v>
      </c>
      <c r="I53" s="74">
        <v>6.59</v>
      </c>
      <c r="J53" s="74">
        <v>1.0972186782342427E-2</v>
      </c>
      <c r="K53" s="27">
        <v>38108</v>
      </c>
      <c r="L53" s="148">
        <v>2542.9567304299999</v>
      </c>
      <c r="M53" s="151">
        <v>128.40715191340567</v>
      </c>
      <c r="N53" s="154">
        <v>2570.873793786559</v>
      </c>
      <c r="Q53">
        <v>7.368206344927164</v>
      </c>
      <c r="R53">
        <v>-2.9256075320397867</v>
      </c>
      <c r="S53">
        <v>9.2628272095440778</v>
      </c>
      <c r="T53">
        <v>6.1691106375328708</v>
      </c>
      <c r="U53" s="194">
        <v>4.4488538679480767</v>
      </c>
      <c r="W53">
        <v>0.61074030011965386</v>
      </c>
    </row>
    <row r="54" spans="1:23" x14ac:dyDescent="0.55000000000000004">
      <c r="A54" s="81">
        <v>38139</v>
      </c>
      <c r="B54" s="139">
        <v>180.0076765</v>
      </c>
      <c r="C54" s="139">
        <v>7.4450000000000003</v>
      </c>
      <c r="D54" s="74">
        <v>4.6319885126684885E-3</v>
      </c>
      <c r="E54" s="146">
        <v>41.000115200000003</v>
      </c>
      <c r="F54" s="75">
        <v>7.02</v>
      </c>
      <c r="G54" s="75">
        <v>4.6319885126684885E-3</v>
      </c>
      <c r="H54" s="139">
        <v>53.711447499999998</v>
      </c>
      <c r="I54" s="74">
        <v>6.57</v>
      </c>
      <c r="J54" s="74">
        <v>1.2737968409838344E-2</v>
      </c>
      <c r="K54" s="27">
        <v>38139</v>
      </c>
      <c r="L54" s="148">
        <v>2611.0770954999998</v>
      </c>
      <c r="M54" s="151">
        <v>132.71417609035296</v>
      </c>
      <c r="N54" s="154">
        <v>2657.105872146074</v>
      </c>
      <c r="Q54">
        <v>48.572086484834401</v>
      </c>
      <c r="R54">
        <v>37.331035690921752</v>
      </c>
      <c r="S54">
        <v>12.469599970018042</v>
      </c>
      <c r="T54">
        <v>9.4705872774486721</v>
      </c>
      <c r="U54" s="194">
        <v>4.4529921584459817</v>
      </c>
      <c r="W54">
        <v>0.63646578147053312</v>
      </c>
    </row>
    <row r="55" spans="1:23" x14ac:dyDescent="0.55000000000000004">
      <c r="A55" s="81">
        <v>38169</v>
      </c>
      <c r="B55" s="139">
        <v>185.28633069999998</v>
      </c>
      <c r="C55" s="139">
        <v>7.5525000000000002</v>
      </c>
      <c r="D55" s="74">
        <v>4.6273802086948474E-3</v>
      </c>
      <c r="E55" s="146">
        <v>41.980290700000005</v>
      </c>
      <c r="F55" s="75">
        <v>7.11</v>
      </c>
      <c r="G55" s="75">
        <v>4.6273802086948474E-3</v>
      </c>
      <c r="H55" s="139">
        <v>49.995165299999996</v>
      </c>
      <c r="I55" s="74">
        <v>6.81</v>
      </c>
      <c r="J55" s="74">
        <v>1.1499039818606702E-2</v>
      </c>
      <c r="K55" s="27">
        <v>38169</v>
      </c>
      <c r="L55" s="148">
        <v>2577.3887410699995</v>
      </c>
      <c r="M55" s="151">
        <v>130.64532849325514</v>
      </c>
      <c r="N55" s="154">
        <v>2615.6849233012299</v>
      </c>
      <c r="Q55">
        <v>-17.183124886929114</v>
      </c>
      <c r="R55">
        <v>-14.429753533891454</v>
      </c>
      <c r="S55">
        <v>10.050662169542868</v>
      </c>
      <c r="T55">
        <v>6.2395111437915318</v>
      </c>
      <c r="U55" s="194">
        <v>4.6255506020610557</v>
      </c>
      <c r="W55">
        <v>0.62568956779978691</v>
      </c>
    </row>
    <row r="56" spans="1:23" x14ac:dyDescent="0.55000000000000004">
      <c r="A56" s="81">
        <v>38200</v>
      </c>
      <c r="B56" s="139">
        <v>165.08408319999998</v>
      </c>
      <c r="C56" s="139">
        <v>7.8000000000000007</v>
      </c>
      <c r="D56" s="74">
        <v>4.6168051708217915E-3</v>
      </c>
      <c r="E56" s="146">
        <v>47.032453100000005</v>
      </c>
      <c r="F56" s="75">
        <v>7.5</v>
      </c>
      <c r="G56" s="75">
        <v>4.6168051708217915E-3</v>
      </c>
      <c r="H56" s="139">
        <v>45.034602799999995</v>
      </c>
      <c r="I56" s="74">
        <v>7.21</v>
      </c>
      <c r="J56" s="74">
        <v>1.0064635272391513E-2</v>
      </c>
      <c r="K56" s="27">
        <v>38200</v>
      </c>
      <c r="L56" s="148">
        <v>2557.8171604200002</v>
      </c>
      <c r="M56" s="151">
        <v>129.64850030246959</v>
      </c>
      <c r="N56" s="154">
        <v>2595.7271605566261</v>
      </c>
      <c r="Q56">
        <v>-8.7814116082571392</v>
      </c>
      <c r="R56">
        <v>-8.7411826607135978</v>
      </c>
      <c r="S56">
        <v>9.5015428157234183</v>
      </c>
      <c r="T56">
        <v>5.6505249548927772</v>
      </c>
      <c r="U56" s="194">
        <v>4.808399914068616</v>
      </c>
      <c r="W56">
        <v>0.63605993152381723</v>
      </c>
    </row>
    <row r="57" spans="1:23" x14ac:dyDescent="0.55000000000000004">
      <c r="A57" s="81">
        <v>38231</v>
      </c>
      <c r="B57" s="139">
        <v>141.43144359999999</v>
      </c>
      <c r="C57" s="139">
        <v>7.9224999999999994</v>
      </c>
      <c r="D57" s="74">
        <v>5.1391961651917496E-3</v>
      </c>
      <c r="E57" s="146">
        <v>30.409638699999999</v>
      </c>
      <c r="F57" s="75">
        <v>7.78</v>
      </c>
      <c r="G57" s="75">
        <v>5.1391961651917496E-3</v>
      </c>
      <c r="H57" s="139">
        <v>36.462631600000002</v>
      </c>
      <c r="I57" s="74">
        <v>7.36</v>
      </c>
      <c r="J57" s="74">
        <v>1.0324483775811209E-2</v>
      </c>
      <c r="K57" s="27">
        <v>38231</v>
      </c>
      <c r="L57" s="148">
        <v>2548.5990256099999</v>
      </c>
      <c r="M57" s="151">
        <v>130.57627396805137</v>
      </c>
      <c r="N57" s="154">
        <v>2614.302364257258</v>
      </c>
      <c r="Q57">
        <v>8.933458223850387</v>
      </c>
      <c r="R57">
        <v>-4.2399879518923544</v>
      </c>
      <c r="S57">
        <v>9.303456324512549</v>
      </c>
      <c r="T57">
        <v>3.8982012296949975</v>
      </c>
      <c r="U57" s="194">
        <v>4.953629495795119</v>
      </c>
      <c r="W57">
        <v>0.63447644680558735</v>
      </c>
    </row>
    <row r="58" spans="1:23" x14ac:dyDescent="0.55000000000000004">
      <c r="A58" s="81">
        <v>38261</v>
      </c>
      <c r="B58" s="139">
        <v>145.16936280000002</v>
      </c>
      <c r="C58" s="139">
        <v>8.2274999999999991</v>
      </c>
      <c r="D58" s="74">
        <v>5.1705119955878301E-3</v>
      </c>
      <c r="E58" s="146">
        <v>36.996912399999999</v>
      </c>
      <c r="F58" s="75">
        <v>8.0500000000000007</v>
      </c>
      <c r="G58" s="75">
        <v>5.1705119955878301E-3</v>
      </c>
      <c r="H58" s="139">
        <v>44.244019799999997</v>
      </c>
      <c r="I58" s="74">
        <v>7.76</v>
      </c>
      <c r="J58" s="74">
        <v>9.4677819652541542E-3</v>
      </c>
      <c r="K58" s="27">
        <v>38261</v>
      </c>
      <c r="L58" s="148">
        <v>2605.5407088899997</v>
      </c>
      <c r="M58" s="151">
        <v>133.27238298908816</v>
      </c>
      <c r="N58" s="154">
        <v>2668.281881161809</v>
      </c>
      <c r="Q58">
        <v>27.794068897112179</v>
      </c>
      <c r="R58">
        <v>30.363557294160959</v>
      </c>
      <c r="S58">
        <v>11.046100450405305</v>
      </c>
      <c r="T58">
        <v>6.2107843046443456</v>
      </c>
      <c r="U58" s="194">
        <v>5.1913615576187144</v>
      </c>
      <c r="W58">
        <v>0.64670607103301425</v>
      </c>
    </row>
    <row r="59" spans="1:23" x14ac:dyDescent="0.55000000000000004">
      <c r="A59" s="81">
        <v>38292</v>
      </c>
      <c r="B59" s="139">
        <v>127.15128209999999</v>
      </c>
      <c r="C59" s="139">
        <v>8.6675000000000004</v>
      </c>
      <c r="D59" s="74">
        <v>6.2414266117969755E-3</v>
      </c>
      <c r="E59" s="146">
        <v>30.0166027</v>
      </c>
      <c r="F59" s="75">
        <v>8.6</v>
      </c>
      <c r="G59" s="75">
        <v>6.2414266117969755E-3</v>
      </c>
      <c r="H59" s="139">
        <v>23.877488399999997</v>
      </c>
      <c r="I59" s="74">
        <v>8.1999999999999993</v>
      </c>
      <c r="J59" s="74">
        <v>1.0516689529035212E-2</v>
      </c>
      <c r="K59" s="27">
        <v>38292</v>
      </c>
      <c r="L59" s="148">
        <v>2613.5701283999997</v>
      </c>
      <c r="M59" s="151">
        <v>136.00456379742118</v>
      </c>
      <c r="N59" s="154">
        <v>2722.9836009286869</v>
      </c>
      <c r="Q59">
        <v>27.573310025372223</v>
      </c>
      <c r="R59">
        <v>3.7613318539363449</v>
      </c>
      <c r="S59">
        <v>10.856538916229397</v>
      </c>
      <c r="T59">
        <v>6.5029748746231242</v>
      </c>
      <c r="U59" s="194">
        <v>5.4258829545576193</v>
      </c>
      <c r="W59">
        <v>0.68961046150730365</v>
      </c>
    </row>
    <row r="60" spans="1:23" x14ac:dyDescent="0.55000000000000004">
      <c r="A60" s="81">
        <v>38322</v>
      </c>
      <c r="B60" s="139">
        <v>131.43014819999999</v>
      </c>
      <c r="C60" s="139">
        <v>8.6325000000000003</v>
      </c>
      <c r="D60" s="74">
        <v>9.2795257637938895E-3</v>
      </c>
      <c r="E60" s="146">
        <v>44.4817465</v>
      </c>
      <c r="F60" s="75">
        <v>8.93</v>
      </c>
      <c r="G60" s="75">
        <v>9.2795257637938895E-3</v>
      </c>
      <c r="H60" s="139">
        <v>46.437927999999999</v>
      </c>
      <c r="I60" s="74">
        <v>8.5</v>
      </c>
      <c r="J60" s="74">
        <v>1.048791609667123E-2</v>
      </c>
      <c r="K60" s="27">
        <v>38322</v>
      </c>
      <c r="L60" s="148">
        <v>2715.6248402599999</v>
      </c>
      <c r="M60" s="151">
        <v>145.52774771254994</v>
      </c>
      <c r="N60" s="154">
        <v>2913.6498028963524</v>
      </c>
      <c r="Q60">
        <v>125.27236206208401</v>
      </c>
      <c r="R60">
        <v>58.353394654132252</v>
      </c>
      <c r="S60">
        <v>8.6678858594785524</v>
      </c>
      <c r="T60">
        <v>4.0507934142122615</v>
      </c>
      <c r="U60" s="194">
        <v>5.5858114863193844</v>
      </c>
      <c r="W60">
        <v>0.69165444560270994</v>
      </c>
    </row>
    <row r="61" spans="1:23" x14ac:dyDescent="0.55000000000000004">
      <c r="A61" s="81">
        <v>38353</v>
      </c>
      <c r="B61" s="139">
        <v>111.0731931</v>
      </c>
      <c r="C61" s="139">
        <v>8.6425000000000001</v>
      </c>
      <c r="D61" s="74">
        <v>7.9216509907770946E-3</v>
      </c>
      <c r="E61" s="146">
        <v>45.512634799999994</v>
      </c>
      <c r="F61" s="75">
        <v>8.9700000000000006</v>
      </c>
      <c r="G61" s="75">
        <v>7.9216509907770946E-3</v>
      </c>
      <c r="H61" s="139">
        <v>43.5577331</v>
      </c>
      <c r="I61" s="74">
        <v>8.6</v>
      </c>
      <c r="J61" s="74">
        <v>8.309743402429003E-3</v>
      </c>
      <c r="K61" s="27">
        <v>38353</v>
      </c>
      <c r="L61" s="148">
        <v>2667.7524728200001</v>
      </c>
      <c r="M61" s="151">
        <v>141.04786459600382</v>
      </c>
      <c r="N61" s="154">
        <v>2823.9568696606552</v>
      </c>
      <c r="Q61">
        <v>-31.285484191491296</v>
      </c>
      <c r="R61">
        <v>-19.219022765748107</v>
      </c>
      <c r="S61">
        <v>9.3608985149210788</v>
      </c>
      <c r="T61">
        <v>3.928131750661823</v>
      </c>
      <c r="U61" s="194">
        <v>5.6496860826350357</v>
      </c>
      <c r="W61">
        <v>0.66672671814920836</v>
      </c>
    </row>
    <row r="62" spans="1:23" x14ac:dyDescent="0.55000000000000004">
      <c r="A62" s="81">
        <v>38384</v>
      </c>
      <c r="B62" s="139">
        <v>107.2065947</v>
      </c>
      <c r="C62" s="139">
        <v>9.245000000000001</v>
      </c>
      <c r="D62" s="74">
        <v>9.2953659200144968E-3</v>
      </c>
      <c r="E62" s="146">
        <v>62.438682999999997</v>
      </c>
      <c r="F62" s="75">
        <v>9.4700000000000006</v>
      </c>
      <c r="G62" s="75">
        <v>9.2953659200144968E-3</v>
      </c>
      <c r="H62" s="139">
        <v>44.714737299999996</v>
      </c>
      <c r="I62" s="74">
        <v>9.15</v>
      </c>
      <c r="J62" s="74">
        <v>1.0156887639430482E-2</v>
      </c>
      <c r="K62" s="27">
        <v>38384</v>
      </c>
      <c r="L62" s="148">
        <v>2660.6326435099995</v>
      </c>
      <c r="M62" s="151">
        <v>139.80763493437939</v>
      </c>
      <c r="N62" s="154">
        <v>2799.1259012306627</v>
      </c>
      <c r="Q62">
        <v>-10.055941131355429</v>
      </c>
      <c r="R62">
        <v>-3.1560246720936047</v>
      </c>
      <c r="S62">
        <v>9.6706307971476946</v>
      </c>
      <c r="T62">
        <v>4.9443203627988375</v>
      </c>
      <c r="U62" s="194">
        <v>5.9573254795195316</v>
      </c>
      <c r="W62">
        <v>0.74429197182391504</v>
      </c>
    </row>
    <row r="63" spans="1:23" x14ac:dyDescent="0.55000000000000004">
      <c r="A63" s="81">
        <v>38412</v>
      </c>
      <c r="B63" s="139">
        <v>125.0541908</v>
      </c>
      <c r="C63" s="139">
        <v>9.7025000000000006</v>
      </c>
      <c r="D63" s="74">
        <v>8.2941601880310856E-3</v>
      </c>
      <c r="E63" s="146">
        <v>45.757267399999996</v>
      </c>
      <c r="F63" s="75">
        <v>9.7799999999999994</v>
      </c>
      <c r="G63" s="75">
        <v>8.2941601880310856E-3</v>
      </c>
      <c r="H63" s="139">
        <v>34.5756728</v>
      </c>
      <c r="I63" s="74">
        <v>9.41</v>
      </c>
      <c r="J63" s="74">
        <v>1.093834749593201E-2</v>
      </c>
      <c r="K63" s="27">
        <v>38412</v>
      </c>
      <c r="L63" s="148">
        <v>2674.3652808300003</v>
      </c>
      <c r="M63" s="151">
        <v>139.10201166208512</v>
      </c>
      <c r="N63" s="154">
        <v>2784.9984297308602</v>
      </c>
      <c r="Q63">
        <v>-5.8911946287934498</v>
      </c>
      <c r="R63">
        <v>6.3725876577227725</v>
      </c>
      <c r="S63">
        <v>8.6895340245400021</v>
      </c>
      <c r="T63">
        <v>5.1279609734241838</v>
      </c>
      <c r="U63" s="194">
        <v>6.2319777133707985</v>
      </c>
      <c r="W63">
        <v>0.762645101923348</v>
      </c>
    </row>
    <row r="64" spans="1:23" x14ac:dyDescent="0.55000000000000004">
      <c r="A64" s="81">
        <v>38443</v>
      </c>
      <c r="B64" s="139">
        <v>117.67633479999999</v>
      </c>
      <c r="C64" s="139">
        <v>10.017500000000002</v>
      </c>
      <c r="D64" s="74">
        <v>5.9857246114925714E-3</v>
      </c>
      <c r="E64" s="146">
        <v>51.071382700000001</v>
      </c>
      <c r="F64" s="75">
        <v>10.01</v>
      </c>
      <c r="G64" s="75">
        <v>5.9857246114925714E-3</v>
      </c>
      <c r="H64" s="139">
        <v>30.107523699999998</v>
      </c>
      <c r="I64" s="74">
        <v>9.6300000000000008</v>
      </c>
      <c r="J64" s="74">
        <v>9.486808818214662E-3</v>
      </c>
      <c r="K64" s="27">
        <v>38443</v>
      </c>
      <c r="L64" s="148">
        <v>2675.1787345000002</v>
      </c>
      <c r="M64" s="151">
        <v>139.5160349654474</v>
      </c>
      <c r="N64" s="154">
        <v>2793.2877005757491</v>
      </c>
      <c r="Q64">
        <v>3.6307337870013834</v>
      </c>
      <c r="R64">
        <v>0.36561163797566021</v>
      </c>
      <c r="S64">
        <v>8.889794417577157</v>
      </c>
      <c r="T64">
        <v>4.821434289259674</v>
      </c>
      <c r="U64" s="194">
        <v>6.4134422911496021</v>
      </c>
      <c r="W64">
        <v>0.73915777940878791</v>
      </c>
    </row>
    <row r="65" spans="1:23" x14ac:dyDescent="0.55000000000000004">
      <c r="A65" s="81">
        <v>38473</v>
      </c>
      <c r="B65" s="139">
        <v>132.53755899999999</v>
      </c>
      <c r="C65" s="139">
        <v>9.9700000000000006</v>
      </c>
      <c r="D65" s="74">
        <v>8.6541061930947363E-3</v>
      </c>
      <c r="E65" s="146">
        <v>39.586084799999995</v>
      </c>
      <c r="F65" s="75">
        <v>10.119999999999999</v>
      </c>
      <c r="G65" s="75">
        <v>8.6541061930947363E-3</v>
      </c>
      <c r="H65" s="139">
        <v>37.148264399999995</v>
      </c>
      <c r="I65" s="74">
        <v>9.75</v>
      </c>
      <c r="J65" s="74">
        <v>1.063733886234562E-2</v>
      </c>
      <c r="K65" s="27">
        <v>38473</v>
      </c>
      <c r="L65" s="148">
        <v>2670.5688985300003</v>
      </c>
      <c r="M65" s="151">
        <v>139.3277399919676</v>
      </c>
      <c r="N65" s="154">
        <v>2789.5177967533555</v>
      </c>
      <c r="Q65">
        <v>-1.6075875650079063</v>
      </c>
      <c r="R65">
        <v>-2.0483398806275477</v>
      </c>
      <c r="S65">
        <v>8.1622909487724549</v>
      </c>
      <c r="T65">
        <v>4.8964049198229276</v>
      </c>
      <c r="U65" s="194">
        <v>6.5497942111953815</v>
      </c>
      <c r="W65">
        <v>0.75685327785550338</v>
      </c>
    </row>
    <row r="66" spans="1:23" x14ac:dyDescent="0.55000000000000004">
      <c r="A66" s="81">
        <v>38504</v>
      </c>
      <c r="B66" s="139">
        <v>129.22746050000001</v>
      </c>
      <c r="C66" s="139">
        <v>9.7100000000000009</v>
      </c>
      <c r="D66" s="74">
        <v>7.8676071622354789E-3</v>
      </c>
      <c r="E66" s="146">
        <v>29.046109000000001</v>
      </c>
      <c r="F66" s="75">
        <v>10.01</v>
      </c>
      <c r="G66" s="75">
        <v>7.8676071622354789E-3</v>
      </c>
      <c r="H66" s="139">
        <v>50.793238299999999</v>
      </c>
      <c r="I66" s="74">
        <v>9.6300000000000008</v>
      </c>
      <c r="J66" s="74">
        <v>8.5910652920962137E-3</v>
      </c>
      <c r="K66" s="27">
        <v>38504</v>
      </c>
      <c r="L66" s="148">
        <v>2719.2198069199999</v>
      </c>
      <c r="M66" s="151">
        <v>143.52459775672997</v>
      </c>
      <c r="N66" s="154">
        <v>2873.5442040281891</v>
      </c>
      <c r="Q66">
        <v>42.779201843704804</v>
      </c>
      <c r="R66">
        <v>24.189917136769278</v>
      </c>
      <c r="S66">
        <v>7.8308669705420719</v>
      </c>
      <c r="T66">
        <v>4.058218699778493</v>
      </c>
      <c r="U66" s="194">
        <v>6.4357968030518142</v>
      </c>
      <c r="W66">
        <v>0.71003937400628658</v>
      </c>
    </row>
    <row r="67" spans="1:23" x14ac:dyDescent="0.55000000000000004">
      <c r="A67" s="81">
        <v>38534</v>
      </c>
      <c r="B67" s="139">
        <v>141.76251590000001</v>
      </c>
      <c r="C67" s="139">
        <v>9.6550000000000011</v>
      </c>
      <c r="D67" s="74">
        <v>7.7368563930865861E-3</v>
      </c>
      <c r="E67" s="146">
        <v>22.732966000000001</v>
      </c>
      <c r="F67" s="75">
        <v>10.01</v>
      </c>
      <c r="G67" s="75">
        <v>7.7368563930865861E-3</v>
      </c>
      <c r="H67" s="139">
        <v>56.470157799999996</v>
      </c>
      <c r="I67" s="74">
        <v>9.61</v>
      </c>
      <c r="J67" s="74">
        <v>8.1440593611437906E-3</v>
      </c>
      <c r="K67" s="27">
        <v>38534</v>
      </c>
      <c r="L67" s="148">
        <v>2751.18287246</v>
      </c>
      <c r="M67" s="151">
        <v>144.0266060463002</v>
      </c>
      <c r="N67" s="154">
        <v>2883.5950457195477</v>
      </c>
      <c r="Q67">
        <v>4.2789526346322715</v>
      </c>
      <c r="R67">
        <v>15.05400191008588</v>
      </c>
      <c r="S67">
        <v>9.7511811280078575</v>
      </c>
      <c r="T67">
        <v>6.5254184102685464</v>
      </c>
      <c r="U67" s="194">
        <v>6.4271129493877179</v>
      </c>
      <c r="W67">
        <v>0.70573640228282175</v>
      </c>
    </row>
    <row r="68" spans="1:23" x14ac:dyDescent="0.55000000000000004">
      <c r="A68" s="81">
        <v>38565</v>
      </c>
      <c r="B68" s="139">
        <v>109.9355034</v>
      </c>
      <c r="C68" s="139">
        <v>9.6325000000000003</v>
      </c>
      <c r="D68" s="74">
        <v>8.2994120307553192E-3</v>
      </c>
      <c r="E68" s="146">
        <v>22.592075000000001</v>
      </c>
      <c r="F68" s="75">
        <v>9.98</v>
      </c>
      <c r="G68" s="75">
        <v>8.2994120307553192E-3</v>
      </c>
      <c r="H68" s="139">
        <v>70.213615500000003</v>
      </c>
      <c r="I68" s="74">
        <v>9.6</v>
      </c>
      <c r="J68" s="74">
        <v>8.5933966530981551E-3</v>
      </c>
      <c r="K68" s="27">
        <v>38565</v>
      </c>
      <c r="L68" s="148">
        <v>2750.82293918</v>
      </c>
      <c r="M68" s="151">
        <v>142.8441059477334</v>
      </c>
      <c r="N68" s="154">
        <v>2859.9198962496371</v>
      </c>
      <c r="Q68">
        <v>-9.4194025337473555</v>
      </c>
      <c r="R68">
        <v>-0.1568813490294918</v>
      </c>
      <c r="S68">
        <v>9.692692275640713</v>
      </c>
      <c r="T68">
        <v>7.2745894473622563</v>
      </c>
      <c r="U68" s="194">
        <v>6.4971870201805286</v>
      </c>
      <c r="W68">
        <v>0.7059893156416398</v>
      </c>
    </row>
    <row r="69" spans="1:23" x14ac:dyDescent="0.55000000000000004">
      <c r="A69" s="81">
        <v>38596</v>
      </c>
      <c r="B69" s="139">
        <v>122.826831</v>
      </c>
      <c r="C69" s="139">
        <v>9.0500000000000007</v>
      </c>
      <c r="D69" s="74">
        <v>9.9863822060826113E-3</v>
      </c>
      <c r="E69" s="146">
        <v>38.845249600000002</v>
      </c>
      <c r="F69" s="75">
        <v>9.65</v>
      </c>
      <c r="G69" s="75">
        <v>9.9863822060826113E-3</v>
      </c>
      <c r="H69" s="139">
        <v>60.449049200000005</v>
      </c>
      <c r="I69" s="74">
        <v>9.2100000000000009</v>
      </c>
      <c r="J69" s="74">
        <v>8.5338175215615014E-3</v>
      </c>
      <c r="K69" s="27">
        <v>38596</v>
      </c>
      <c r="L69" s="148">
        <v>2805.9625624199998</v>
      </c>
      <c r="M69" s="151">
        <v>144.63952654135346</v>
      </c>
      <c r="N69" s="154">
        <v>2895.8664902218738</v>
      </c>
      <c r="Q69">
        <v>16.170536829413074</v>
      </c>
      <c r="R69">
        <v>26.891000113879816</v>
      </c>
      <c r="S69">
        <v>10.228709240468703</v>
      </c>
      <c r="T69">
        <v>9.6202833144583444</v>
      </c>
      <c r="U69" s="194">
        <v>6.361813066692882</v>
      </c>
      <c r="W69">
        <v>0.66717809813767859</v>
      </c>
    </row>
    <row r="70" spans="1:23" x14ac:dyDescent="0.55000000000000004">
      <c r="A70" s="81">
        <v>38626</v>
      </c>
      <c r="B70" s="139">
        <v>126.2773718</v>
      </c>
      <c r="C70" s="139">
        <v>8.8849999999999998</v>
      </c>
      <c r="D70" s="74">
        <v>9.3258120280229322E-3</v>
      </c>
      <c r="E70" s="146">
        <v>25.126595100000003</v>
      </c>
      <c r="F70" s="75">
        <v>9.41</v>
      </c>
      <c r="G70" s="75">
        <v>9.3258120280229322E-3</v>
      </c>
      <c r="H70" s="139">
        <v>69.411631799999995</v>
      </c>
      <c r="I70" s="74">
        <v>8.91</v>
      </c>
      <c r="J70" s="74">
        <v>9.0983531980711498E-3</v>
      </c>
      <c r="K70" s="27">
        <v>38626</v>
      </c>
      <c r="L70" s="148">
        <v>2867.7923259300001</v>
      </c>
      <c r="M70" s="151">
        <v>146.37889518214305</v>
      </c>
      <c r="N70" s="154">
        <v>2930.6908531152717</v>
      </c>
      <c r="Q70">
        <v>15.424414653874896</v>
      </c>
      <c r="R70">
        <v>29.894245444756894</v>
      </c>
      <c r="S70">
        <v>9.3803406200075656</v>
      </c>
      <c r="T70">
        <v>9.5902289892752179</v>
      </c>
      <c r="U70" s="194">
        <v>6.2560392381169372</v>
      </c>
      <c r="W70">
        <v>0.65132223552506707</v>
      </c>
    </row>
    <row r="71" spans="1:23" x14ac:dyDescent="0.55000000000000004">
      <c r="A71" s="81">
        <v>38657</v>
      </c>
      <c r="B71" s="139">
        <v>119.59288190000001</v>
      </c>
      <c r="C71" s="139">
        <v>8.6900000000000013</v>
      </c>
      <c r="D71" s="74">
        <v>9.1166013310237781E-3</v>
      </c>
      <c r="E71" s="146">
        <v>20.204490399999997</v>
      </c>
      <c r="F71" s="75">
        <v>9.17</v>
      </c>
      <c r="G71" s="75">
        <v>9.1166013310237781E-3</v>
      </c>
      <c r="H71" s="139">
        <v>69.382696799999991</v>
      </c>
      <c r="I71" s="74">
        <v>8.7100000000000009</v>
      </c>
      <c r="J71" s="74">
        <v>8.9342693044033063E-3</v>
      </c>
      <c r="K71" s="27">
        <v>38657</v>
      </c>
      <c r="L71" s="148">
        <v>2895.9340103499999</v>
      </c>
      <c r="M71" s="151">
        <v>149.17656417095381</v>
      </c>
      <c r="N71" s="154">
        <v>2986.7037291883544</v>
      </c>
      <c r="Q71">
        <v>25.506328227313158</v>
      </c>
      <c r="R71">
        <v>12.432419676201857</v>
      </c>
      <c r="S71">
        <v>9.2442156322656288</v>
      </c>
      <c r="T71">
        <v>10.259053583602107</v>
      </c>
      <c r="U71" s="194">
        <v>6.071838539959419</v>
      </c>
      <c r="W71">
        <v>0.6403375468991237</v>
      </c>
    </row>
    <row r="72" spans="1:23" x14ac:dyDescent="0.55000000000000004">
      <c r="A72" s="81">
        <v>38687</v>
      </c>
      <c r="B72" s="139">
        <v>116.0129244</v>
      </c>
      <c r="C72" s="139">
        <v>8.1275000000000013</v>
      </c>
      <c r="D72" s="74">
        <v>1.0002746749679541E-2</v>
      </c>
      <c r="E72" s="146">
        <v>24.1312678</v>
      </c>
      <c r="F72" s="75">
        <v>8.7200000000000006</v>
      </c>
      <c r="G72" s="75">
        <v>1.0002746749679541E-2</v>
      </c>
      <c r="H72" s="139">
        <v>45.337820600000001</v>
      </c>
      <c r="I72" s="74">
        <v>8.2200000000000006</v>
      </c>
      <c r="J72" s="74">
        <v>9.1558322651529023E-3</v>
      </c>
      <c r="K72" s="27">
        <v>38687</v>
      </c>
      <c r="L72" s="148">
        <v>3033.0535487500001</v>
      </c>
      <c r="M72" s="151">
        <v>162.63712057110394</v>
      </c>
      <c r="N72" s="154">
        <v>3256.2011145230044</v>
      </c>
      <c r="Q72">
        <v>181.98688937483612</v>
      </c>
      <c r="R72">
        <v>74.219594295233009</v>
      </c>
      <c r="S72">
        <v>11.115469049621307</v>
      </c>
      <c r="T72">
        <v>11.054781327574403</v>
      </c>
      <c r="U72" s="194">
        <v>5.6282846008732674</v>
      </c>
      <c r="W72">
        <v>0.61328189755929741</v>
      </c>
    </row>
    <row r="73" spans="1:23" x14ac:dyDescent="0.55000000000000004">
      <c r="A73" s="81">
        <v>38718</v>
      </c>
      <c r="B73" s="139">
        <v>91.620682799999997</v>
      </c>
      <c r="C73" s="139">
        <v>7.77</v>
      </c>
      <c r="D73" s="74">
        <v>1.0467358369295755E-2</v>
      </c>
      <c r="E73" s="146">
        <v>33.132851699999996</v>
      </c>
      <c r="F73" s="75">
        <v>8.41</v>
      </c>
      <c r="G73" s="75">
        <v>1.0467358369295755E-2</v>
      </c>
      <c r="H73" s="139">
        <v>24.436029999999999</v>
      </c>
      <c r="I73" s="74">
        <v>7.88</v>
      </c>
      <c r="J73" s="74">
        <v>9.4573501055917764E-3</v>
      </c>
      <c r="K73" s="27">
        <v>38718</v>
      </c>
      <c r="L73" s="148">
        <v>2993.4403266000004</v>
      </c>
      <c r="M73" s="151">
        <v>156.2677601737914</v>
      </c>
      <c r="N73" s="154">
        <v>3128.6784533267223</v>
      </c>
      <c r="Q73">
        <v>-38.084907232241726</v>
      </c>
      <c r="R73">
        <v>-14.594404372957237</v>
      </c>
      <c r="S73">
        <v>10.247164927661423</v>
      </c>
      <c r="T73">
        <v>11.518698941516625</v>
      </c>
      <c r="U73" s="194">
        <v>5.5352936428084298</v>
      </c>
      <c r="W73">
        <v>0.59356659187197991</v>
      </c>
    </row>
    <row r="74" spans="1:23" x14ac:dyDescent="0.55000000000000004">
      <c r="A74" s="81">
        <v>38749</v>
      </c>
      <c r="B74" s="139">
        <v>105.1086225</v>
      </c>
      <c r="C74" s="139">
        <v>7.5649999999999995</v>
      </c>
      <c r="D74" s="74">
        <v>8.3433207338434526E-3</v>
      </c>
      <c r="E74" s="146">
        <v>28.725783</v>
      </c>
      <c r="F74" s="75">
        <v>7.97</v>
      </c>
      <c r="G74" s="75">
        <v>8.3433207338434526E-3</v>
      </c>
      <c r="H74" s="139">
        <v>33.708867600000005</v>
      </c>
      <c r="I74" s="74">
        <v>7.61</v>
      </c>
      <c r="J74" s="74">
        <v>7.9284594818843784E-3</v>
      </c>
      <c r="K74" s="27">
        <v>38749</v>
      </c>
      <c r="L74" s="148">
        <v>3044.8775573699995</v>
      </c>
      <c r="M74" s="151">
        <v>156.2842077455513</v>
      </c>
      <c r="N74" s="154">
        <v>3129.0077545422605</v>
      </c>
      <c r="Q74">
        <v>0.12637613590971153</v>
      </c>
      <c r="R74">
        <v>22.684793953047901</v>
      </c>
      <c r="S74">
        <v>11.140875265348171</v>
      </c>
      <c r="T74">
        <v>13.489675888789243</v>
      </c>
      <c r="U74" s="194">
        <v>5.3596098496775095</v>
      </c>
      <c r="W74">
        <v>0.55867593625721212</v>
      </c>
    </row>
    <row r="75" spans="1:23" x14ac:dyDescent="0.55000000000000004">
      <c r="A75" s="81">
        <v>38777</v>
      </c>
      <c r="B75" s="139">
        <v>117.74914440000001</v>
      </c>
      <c r="C75" s="139">
        <v>7.4525000000000006</v>
      </c>
      <c r="D75" s="74">
        <v>6.7249029395451939E-3</v>
      </c>
      <c r="E75" s="146">
        <v>34.738117299999999</v>
      </c>
      <c r="F75" s="75">
        <v>7.68</v>
      </c>
      <c r="G75" s="75">
        <v>6.7249029395451939E-3</v>
      </c>
      <c r="H75" s="139">
        <v>30.961898999999999</v>
      </c>
      <c r="I75" s="74">
        <v>7.37</v>
      </c>
      <c r="J75" s="74">
        <v>7.4875207986688811E-3</v>
      </c>
      <c r="K75" s="27">
        <v>38777</v>
      </c>
      <c r="L75" s="148">
        <v>3163.8711644099999</v>
      </c>
      <c r="M75" s="151">
        <v>161.32416837918979</v>
      </c>
      <c r="N75" s="154">
        <v>3229.9141489421231</v>
      </c>
      <c r="Q75">
        <v>46.356519825160383</v>
      </c>
      <c r="R75">
        <v>58.411784330609606</v>
      </c>
      <c r="S75">
        <v>14.820824805828625</v>
      </c>
      <c r="T75">
        <v>16.808425586468267</v>
      </c>
      <c r="U75" s="194">
        <v>5.1744058000652906</v>
      </c>
      <c r="W75">
        <v>0.54488232724533237</v>
      </c>
    </row>
    <row r="76" spans="1:23" x14ac:dyDescent="0.55000000000000004">
      <c r="A76" s="81">
        <v>38808</v>
      </c>
      <c r="B76" s="139">
        <v>117.6273412</v>
      </c>
      <c r="C76" s="139">
        <v>7.4050000000000002</v>
      </c>
      <c r="D76" s="74">
        <v>6.4292321924144255E-3</v>
      </c>
      <c r="E76" s="146">
        <v>48.411659899999997</v>
      </c>
      <c r="F76" s="75">
        <v>7.51</v>
      </c>
      <c r="G76" s="75">
        <v>6.4292321924144255E-3</v>
      </c>
      <c r="H76" s="139">
        <v>21.618495100000001</v>
      </c>
      <c r="I76" s="74">
        <v>7.17</v>
      </c>
      <c r="J76" s="74">
        <v>8.6031452358926903E-3</v>
      </c>
      <c r="K76" s="27">
        <v>38808</v>
      </c>
      <c r="L76" s="148">
        <v>3236.1412186900002</v>
      </c>
      <c r="M76" s="151">
        <v>163.53320026611311</v>
      </c>
      <c r="N76" s="154">
        <v>3274.1417647961057</v>
      </c>
      <c r="Q76">
        <v>17.727523686597447</v>
      </c>
      <c r="R76">
        <v>31.130614701569193</v>
      </c>
      <c r="S76">
        <v>15.883648881054313</v>
      </c>
      <c r="T76">
        <v>19.036544338454231</v>
      </c>
      <c r="U76" s="194">
        <v>5.0759195513269404</v>
      </c>
      <c r="W76">
        <v>0.55359119730799322</v>
      </c>
    </row>
    <row r="77" spans="1:23" x14ac:dyDescent="0.55000000000000004">
      <c r="A77" s="81">
        <v>38838</v>
      </c>
      <c r="B77" s="139">
        <v>118.2768832</v>
      </c>
      <c r="C77" s="139">
        <v>7.2175000000000002</v>
      </c>
      <c r="D77" s="74">
        <v>5.5880170654795036E-3</v>
      </c>
      <c r="E77" s="146">
        <v>60.159632899999998</v>
      </c>
      <c r="F77" s="75">
        <v>7.32</v>
      </c>
      <c r="G77" s="75">
        <v>5.5880170654795036E-3</v>
      </c>
      <c r="H77" s="139">
        <v>32.039161999999997</v>
      </c>
      <c r="I77" s="74">
        <v>7.02</v>
      </c>
      <c r="J77" s="74">
        <v>7.4197736969022514E-3</v>
      </c>
      <c r="K77" s="27">
        <v>38838</v>
      </c>
      <c r="L77" s="148">
        <v>3243.7989425200003</v>
      </c>
      <c r="M77" s="151">
        <v>163.22677813444042</v>
      </c>
      <c r="N77" s="154">
        <v>3268.0068056726082</v>
      </c>
      <c r="Q77">
        <v>-2.2254848454302478</v>
      </c>
      <c r="R77">
        <v>2.8768252462997301</v>
      </c>
      <c r="S77">
        <v>15.831151132365395</v>
      </c>
      <c r="T77">
        <v>19.445363574470154</v>
      </c>
      <c r="U77" s="194">
        <v>4.9515096770507157</v>
      </c>
      <c r="W77">
        <v>0.52870885130007172</v>
      </c>
    </row>
    <row r="78" spans="1:23" x14ac:dyDescent="0.55000000000000004">
      <c r="A78" s="81">
        <v>38869</v>
      </c>
      <c r="B78" s="139">
        <v>144.15244340000001</v>
      </c>
      <c r="C78" s="139">
        <v>7.3674999999999997</v>
      </c>
      <c r="D78" s="74">
        <v>4.6353164762324142E-3</v>
      </c>
      <c r="E78" s="146">
        <v>43.2630208</v>
      </c>
      <c r="F78" s="75">
        <v>7.33</v>
      </c>
      <c r="G78" s="75">
        <v>4.6353164762324142E-3</v>
      </c>
      <c r="H78" s="139">
        <v>45.943657200000004</v>
      </c>
      <c r="I78" s="74">
        <v>7.02</v>
      </c>
      <c r="J78" s="74">
        <v>7.8568614272139445E-3</v>
      </c>
      <c r="K78" s="27">
        <v>38869</v>
      </c>
      <c r="L78" s="148">
        <v>3306.2981843199996</v>
      </c>
      <c r="M78" s="151">
        <v>168.82827252941593</v>
      </c>
      <c r="N78" s="154">
        <v>3380.1558170905723</v>
      </c>
      <c r="Q78">
        <v>49.915045417874524</v>
      </c>
      <c r="R78">
        <v>25.735261311909284</v>
      </c>
      <c r="S78">
        <v>16.237562597572452</v>
      </c>
      <c r="T78">
        <v>19.548418675414592</v>
      </c>
      <c r="U78" s="194">
        <v>4.9101082601596389</v>
      </c>
      <c r="W78">
        <v>0.53692680280753124</v>
      </c>
    </row>
    <row r="79" spans="1:23" x14ac:dyDescent="0.55000000000000004">
      <c r="A79" s="81">
        <v>38899</v>
      </c>
      <c r="B79" s="139">
        <v>141.16273340000001</v>
      </c>
      <c r="C79" s="139">
        <v>7.2675000000000001</v>
      </c>
      <c r="D79" s="74">
        <v>5.0320007420461884E-3</v>
      </c>
      <c r="E79" s="146">
        <v>46.851268299999994</v>
      </c>
      <c r="F79" s="75">
        <v>7.31</v>
      </c>
      <c r="G79" s="75">
        <v>5.0320007420461884E-3</v>
      </c>
      <c r="H79" s="139">
        <v>55.574016100000001</v>
      </c>
      <c r="I79" s="74">
        <v>7.03</v>
      </c>
      <c r="J79" s="74">
        <v>7.2349503756608787E-3</v>
      </c>
      <c r="K79" s="27">
        <v>38899</v>
      </c>
      <c r="L79" s="148">
        <v>3252.4187232699996</v>
      </c>
      <c r="M79" s="151">
        <v>166.16073095637188</v>
      </c>
      <c r="N79" s="154">
        <v>3326.7482566721328</v>
      </c>
      <c r="Q79">
        <v>-17.3964698978873</v>
      </c>
      <c r="R79">
        <v>-17.894319148333228</v>
      </c>
      <c r="S79">
        <v>14.295753195009642</v>
      </c>
      <c r="T79">
        <v>16.7367987453237</v>
      </c>
      <c r="U79" s="194">
        <v>4.878171293216095</v>
      </c>
      <c r="W79">
        <v>0.53230139622609818</v>
      </c>
    </row>
    <row r="80" spans="1:23" x14ac:dyDescent="0.55000000000000004">
      <c r="A80" s="81">
        <v>38930</v>
      </c>
      <c r="B80" s="139">
        <v>178.65817040000002</v>
      </c>
      <c r="C80" s="139">
        <v>7.2474999999999996</v>
      </c>
      <c r="D80" s="74">
        <v>5.5864626796476597E-3</v>
      </c>
      <c r="E80" s="146">
        <v>18.254905699999998</v>
      </c>
      <c r="F80" s="75">
        <v>7.3</v>
      </c>
      <c r="G80" s="75">
        <v>5.5864626796476597E-3</v>
      </c>
      <c r="H80" s="139">
        <v>65.739533299999991</v>
      </c>
      <c r="I80" s="74">
        <v>7.03</v>
      </c>
      <c r="J80" s="74">
        <v>7.6031525266573897E-3</v>
      </c>
      <c r="K80" s="27">
        <v>38930</v>
      </c>
      <c r="L80" s="148">
        <v>3248.5768197600005</v>
      </c>
      <c r="M80" s="151">
        <v>162.97809064627762</v>
      </c>
      <c r="N80" s="154">
        <v>3263.0277672262791</v>
      </c>
      <c r="Q80">
        <v>-20.711540797392438</v>
      </c>
      <c r="R80">
        <v>-1.4083209792280837</v>
      </c>
      <c r="S80">
        <v>13.186191116281698</v>
      </c>
      <c r="T80">
        <v>16.631688129957212</v>
      </c>
      <c r="U80" s="194">
        <v>4.9486361431684269</v>
      </c>
      <c r="W80">
        <v>0.53622364773906772</v>
      </c>
    </row>
    <row r="81" spans="1:23" x14ac:dyDescent="0.55000000000000004">
      <c r="A81" s="81">
        <v>38961</v>
      </c>
      <c r="B81" s="139">
        <v>186.37671680000003</v>
      </c>
      <c r="C81" s="139">
        <v>7.2799999999999994</v>
      </c>
      <c r="D81" s="74">
        <v>4.9160560244875268E-3</v>
      </c>
      <c r="E81" s="146">
        <v>13.4131377</v>
      </c>
      <c r="F81" s="75">
        <v>7.31</v>
      </c>
      <c r="G81" s="75">
        <v>4.9160560244875268E-3</v>
      </c>
      <c r="H81" s="139">
        <v>73.095698400000003</v>
      </c>
      <c r="I81" s="74">
        <v>7.06</v>
      </c>
      <c r="J81" s="74">
        <v>6.9566830535200816E-3</v>
      </c>
      <c r="K81" s="27">
        <v>38961</v>
      </c>
      <c r="L81" s="148">
        <v>3269.0328223199999</v>
      </c>
      <c r="M81" s="151">
        <v>164.75630935374051</v>
      </c>
      <c r="N81" s="154">
        <v>3298.6299576534934</v>
      </c>
      <c r="Q81">
        <v>13.907928058052633</v>
      </c>
      <c r="R81">
        <v>7.8235633073912236</v>
      </c>
      <c r="S81">
        <v>13.022284590238709</v>
      </c>
      <c r="T81">
        <v>15.274752855195484</v>
      </c>
      <c r="U81" s="194">
        <v>4.924833797037361</v>
      </c>
      <c r="W81">
        <v>0.53099326951400749</v>
      </c>
    </row>
    <row r="82" spans="1:23" x14ac:dyDescent="0.55000000000000004">
      <c r="A82" s="81">
        <v>38991</v>
      </c>
      <c r="B82" s="139">
        <v>148.85725540000001</v>
      </c>
      <c r="C82" s="139">
        <v>7.2949999999999999</v>
      </c>
      <c r="D82" s="74">
        <v>5.2382718338587096E-3</v>
      </c>
      <c r="E82" s="146">
        <v>5.7790925</v>
      </c>
      <c r="F82" s="75">
        <v>7.31</v>
      </c>
      <c r="G82" s="75">
        <v>5.2382718338587096E-3</v>
      </c>
      <c r="H82" s="139">
        <v>85.555272099999996</v>
      </c>
      <c r="I82" s="74">
        <v>7.05</v>
      </c>
      <c r="J82" s="74">
        <v>7.5097348414611582E-3</v>
      </c>
      <c r="K82" s="27">
        <v>38991</v>
      </c>
      <c r="L82" s="148">
        <v>3241.5852816500001</v>
      </c>
      <c r="M82" s="151">
        <v>163.57474622447816</v>
      </c>
      <c r="N82" s="154">
        <v>3274.9735674956191</v>
      </c>
      <c r="Q82">
        <v>-8.2744333732202904</v>
      </c>
      <c r="R82">
        <v>-9.6229735235388798</v>
      </c>
      <c r="S82">
        <v>11.107161677895672</v>
      </c>
      <c r="T82">
        <v>12.251998525151464</v>
      </c>
      <c r="U82" s="194">
        <v>4.9417663696547915</v>
      </c>
      <c r="W82">
        <v>0.53616793601715795</v>
      </c>
    </row>
    <row r="83" spans="1:23" x14ac:dyDescent="0.55000000000000004">
      <c r="A83" s="81">
        <v>39022</v>
      </c>
      <c r="B83" s="139">
        <v>180.7413894</v>
      </c>
      <c r="C83" s="139">
        <v>7.1850000000000005</v>
      </c>
      <c r="D83" s="74">
        <v>6.0738130563798157E-3</v>
      </c>
      <c r="E83" s="146">
        <v>7.5904410999999996</v>
      </c>
      <c r="F83" s="75">
        <v>7.3</v>
      </c>
      <c r="G83" s="75">
        <v>6.0738130563798157E-3</v>
      </c>
      <c r="H83" s="139">
        <v>88.893805999999998</v>
      </c>
      <c r="I83" s="74">
        <v>7.04</v>
      </c>
      <c r="J83" s="74">
        <v>7.4183976261127582E-3</v>
      </c>
      <c r="K83" s="27">
        <v>39022</v>
      </c>
      <c r="L83" s="148">
        <v>3306.55821341</v>
      </c>
      <c r="M83" s="151">
        <v>169.9166243701134</v>
      </c>
      <c r="N83" s="154">
        <v>3401.9459992102979</v>
      </c>
      <c r="Q83">
        <v>57.846660158065568</v>
      </c>
      <c r="R83">
        <v>26.889198826658788</v>
      </c>
      <c r="S83">
        <v>13.017727303149407</v>
      </c>
      <c r="T83">
        <v>13.260014594438285</v>
      </c>
      <c r="U83" s="194">
        <v>4.8860619553328899</v>
      </c>
      <c r="W83">
        <v>0.5330424599488599</v>
      </c>
    </row>
    <row r="84" spans="1:23" x14ac:dyDescent="0.55000000000000004">
      <c r="A84" s="81">
        <v>39052</v>
      </c>
      <c r="B84" s="139">
        <v>186.0458635</v>
      </c>
      <c r="C84" s="139">
        <v>7.1624999999999996</v>
      </c>
      <c r="D84" s="74">
        <v>6.8350324374420821E-3</v>
      </c>
      <c r="E84" s="146">
        <v>7.7471644</v>
      </c>
      <c r="F84" s="75">
        <v>7.34</v>
      </c>
      <c r="G84" s="75">
        <v>6.8350324374420821E-3</v>
      </c>
      <c r="H84" s="139">
        <v>102.67948579999999</v>
      </c>
      <c r="I84" s="74">
        <v>7.03</v>
      </c>
      <c r="J84" s="74">
        <v>8.0630213160333645E-3</v>
      </c>
      <c r="K84" s="27">
        <v>39052</v>
      </c>
      <c r="L84" s="148">
        <v>3499.6870882800004</v>
      </c>
      <c r="M84" s="151">
        <v>183.31173969287795</v>
      </c>
      <c r="N84" s="154">
        <v>3670.1331713022978</v>
      </c>
      <c r="Q84">
        <v>148.57239055391253</v>
      </c>
      <c r="R84">
        <v>97.622553326109099</v>
      </c>
      <c r="S84">
        <v>11.966673427411845</v>
      </c>
      <c r="T84">
        <v>14.31036772252714</v>
      </c>
      <c r="U84" s="194">
        <v>4.8308665742230428</v>
      </c>
      <c r="W84">
        <v>0.5430418005582478</v>
      </c>
    </row>
    <row r="85" spans="1:23" x14ac:dyDescent="0.55000000000000004">
      <c r="A85" s="81">
        <v>39083</v>
      </c>
      <c r="B85" s="139">
        <v>144.84662019999999</v>
      </c>
      <c r="C85" s="139">
        <v>7.25</v>
      </c>
      <c r="D85" s="74">
        <v>6.3924402445803266E-3</v>
      </c>
      <c r="E85" s="146">
        <v>7.4963724999999997</v>
      </c>
      <c r="F85" s="75">
        <v>7.41</v>
      </c>
      <c r="G85" s="75">
        <v>6.3924402445803266E-3</v>
      </c>
      <c r="H85" s="139">
        <v>84.951327500000005</v>
      </c>
      <c r="I85" s="74">
        <v>7.04</v>
      </c>
      <c r="J85" s="74">
        <v>8.3379655364091195E-3</v>
      </c>
      <c r="K85" s="27">
        <v>39083</v>
      </c>
      <c r="L85" s="148">
        <v>3394.8403589499999</v>
      </c>
      <c r="M85" s="151">
        <v>174.80851135483968</v>
      </c>
      <c r="N85" s="154">
        <v>3499.8877716411635</v>
      </c>
      <c r="Q85">
        <v>-43.445450829950275</v>
      </c>
      <c r="R85">
        <v>-30.580465681175806</v>
      </c>
      <c r="S85">
        <v>11.212020672795919</v>
      </c>
      <c r="T85">
        <v>12.58334006442734</v>
      </c>
      <c r="U85" s="194">
        <v>4.8959310633387974</v>
      </c>
      <c r="W85">
        <v>0.54768248426951782</v>
      </c>
    </row>
    <row r="86" spans="1:23" x14ac:dyDescent="0.55000000000000004">
      <c r="A86" s="81">
        <v>39114</v>
      </c>
      <c r="B86" s="139">
        <v>160.14879719999999</v>
      </c>
      <c r="C86" s="139">
        <v>7.2374999999999998</v>
      </c>
      <c r="D86" s="74">
        <v>6.6922934420155632E-3</v>
      </c>
      <c r="E86" s="146">
        <v>10.930586400000001</v>
      </c>
      <c r="F86" s="75">
        <v>7.46</v>
      </c>
      <c r="G86" s="75">
        <v>6.6922934420155632E-3</v>
      </c>
      <c r="H86" s="139">
        <v>49.218792499999999</v>
      </c>
      <c r="I86" s="74">
        <v>7.04</v>
      </c>
      <c r="J86" s="74">
        <v>8.521674694331233E-3</v>
      </c>
      <c r="K86" s="27">
        <v>39114</v>
      </c>
      <c r="L86" s="148">
        <v>3402.6864078899998</v>
      </c>
      <c r="M86" s="151">
        <v>173.37598817047646</v>
      </c>
      <c r="N86" s="154">
        <v>3471.2068433689224</v>
      </c>
      <c r="Q86">
        <v>-9.4024403907417167</v>
      </c>
      <c r="R86">
        <v>2.8089294133100795</v>
      </c>
      <c r="S86">
        <v>10.378638400571383</v>
      </c>
      <c r="T86">
        <v>11.1104550300265</v>
      </c>
      <c r="U86" s="194">
        <v>4.9235813694767865</v>
      </c>
      <c r="W86">
        <v>0.5519906844072292</v>
      </c>
    </row>
    <row r="87" spans="1:23" x14ac:dyDescent="0.55000000000000004">
      <c r="A87" s="81">
        <v>39142</v>
      </c>
      <c r="B87" s="139">
        <v>196.4607488</v>
      </c>
      <c r="C87" s="139">
        <v>7.2874999999999996</v>
      </c>
      <c r="D87" s="74">
        <v>6.2291589477584328E-3</v>
      </c>
      <c r="E87" s="146">
        <v>9.5465776999999985</v>
      </c>
      <c r="F87" s="75">
        <v>7.46</v>
      </c>
      <c r="G87" s="75">
        <v>6.2291589477584328E-3</v>
      </c>
      <c r="H87" s="139">
        <v>53.480437200000004</v>
      </c>
      <c r="I87" s="74">
        <v>7.04</v>
      </c>
      <c r="J87" s="74">
        <v>8.521674694331233E-3</v>
      </c>
      <c r="K87" s="27">
        <v>39142</v>
      </c>
      <c r="L87" s="148">
        <v>3467.8300707500002</v>
      </c>
      <c r="M87" s="151">
        <v>175.71468554856105</v>
      </c>
      <c r="N87" s="154">
        <v>3518.0305265619709</v>
      </c>
      <c r="Q87">
        <v>17.443591345912136</v>
      </c>
      <c r="R87">
        <v>25.554008524195183</v>
      </c>
      <c r="S87">
        <v>8.5445765920271199</v>
      </c>
      <c r="T87">
        <v>9.1732728647423656</v>
      </c>
      <c r="U87" s="194">
        <v>4.9160247189223734</v>
      </c>
      <c r="W87">
        <v>0.55645236688989419</v>
      </c>
    </row>
    <row r="88" spans="1:23" x14ac:dyDescent="0.55000000000000004">
      <c r="A88" s="81">
        <v>39173</v>
      </c>
      <c r="B88" s="139">
        <v>172.73134569999999</v>
      </c>
      <c r="C88" s="139">
        <v>7.2</v>
      </c>
      <c r="D88" s="74">
        <v>7.1316106325831213E-3</v>
      </c>
      <c r="E88" s="146">
        <v>6.2319934999999997</v>
      </c>
      <c r="F88" s="75">
        <v>7.47</v>
      </c>
      <c r="G88" s="75">
        <v>7.1316106325831213E-3</v>
      </c>
      <c r="H88" s="139">
        <v>58.174161099999999</v>
      </c>
      <c r="I88" s="74">
        <v>7</v>
      </c>
      <c r="J88" s="74">
        <v>8.9839770306566619E-3</v>
      </c>
      <c r="K88" s="27">
        <v>39173</v>
      </c>
      <c r="L88" s="148">
        <v>3405.5401997300005</v>
      </c>
      <c r="M88" s="151">
        <v>172.1384991544065</v>
      </c>
      <c r="N88" s="154">
        <v>3446.4307461336334</v>
      </c>
      <c r="Q88">
        <v>-21.866113113693352</v>
      </c>
      <c r="R88">
        <v>-19.547705353710409</v>
      </c>
      <c r="S88">
        <v>5.1283350978453157</v>
      </c>
      <c r="T88">
        <v>5.1021937848391374</v>
      </c>
      <c r="U88" s="194">
        <v>4.889829443298499</v>
      </c>
      <c r="W88">
        <v>0.56439045821127409</v>
      </c>
    </row>
    <row r="89" spans="1:23" x14ac:dyDescent="0.55000000000000004">
      <c r="A89" s="81">
        <v>39203</v>
      </c>
      <c r="B89" s="139">
        <v>194.8438275</v>
      </c>
      <c r="C89" s="139">
        <v>7.4450000000000003</v>
      </c>
      <c r="D89" s="74">
        <v>6.977818853974113E-3</v>
      </c>
      <c r="E89" s="146">
        <v>8.7930460000000004</v>
      </c>
      <c r="F89" s="75">
        <v>7.7</v>
      </c>
      <c r="G89" s="75">
        <v>6.977818853974113E-3</v>
      </c>
      <c r="H89" s="139">
        <v>59.181392600000002</v>
      </c>
      <c r="I89" s="74">
        <v>7.24</v>
      </c>
      <c r="J89" s="74">
        <v>8.872458410351192E-3</v>
      </c>
      <c r="K89" s="27">
        <v>39203</v>
      </c>
      <c r="L89" s="148">
        <v>3465.3659208499998</v>
      </c>
      <c r="M89" s="151">
        <v>173.69905706002362</v>
      </c>
      <c r="N89" s="154">
        <v>3477.6750916662181</v>
      </c>
      <c r="Q89">
        <v>11.4380194439899</v>
      </c>
      <c r="R89">
        <v>23.241526163816051</v>
      </c>
      <c r="S89">
        <v>6.2183733901274962</v>
      </c>
      <c r="T89">
        <v>6.607307585795219</v>
      </c>
      <c r="U89" s="194">
        <v>5.0896172124339021</v>
      </c>
      <c r="W89">
        <v>0.57350633357955849</v>
      </c>
    </row>
    <row r="90" spans="1:23" x14ac:dyDescent="0.55000000000000004">
      <c r="A90" s="81">
        <v>39234</v>
      </c>
      <c r="B90" s="139">
        <v>149.9209491</v>
      </c>
      <c r="C90" s="139">
        <v>7.4024999999999999</v>
      </c>
      <c r="D90" s="74">
        <v>7.3706099815157066E-3</v>
      </c>
      <c r="E90" s="146">
        <v>8.9244097</v>
      </c>
      <c r="F90" s="75">
        <v>7.7</v>
      </c>
      <c r="G90" s="75">
        <v>7.3706099815157066E-3</v>
      </c>
      <c r="H90" s="139">
        <v>68.165183299999995</v>
      </c>
      <c r="I90" s="74">
        <v>7.2</v>
      </c>
      <c r="J90" s="74">
        <v>9.2421441774491603E-3</v>
      </c>
      <c r="K90" s="27">
        <v>39234</v>
      </c>
      <c r="L90" s="148">
        <v>3484.1023959300001</v>
      </c>
      <c r="M90" s="151">
        <v>178.6496475469834</v>
      </c>
      <c r="N90" s="154">
        <v>3576.7921825528456</v>
      </c>
      <c r="Q90">
        <v>40.105903335808854</v>
      </c>
      <c r="R90">
        <v>6.6845969676359251</v>
      </c>
      <c r="S90">
        <v>5.6544552173875218</v>
      </c>
      <c r="T90">
        <v>5.2381258668539488</v>
      </c>
      <c r="U90" s="194">
        <v>5.0095592080471345</v>
      </c>
      <c r="W90">
        <v>0.57505869588863501</v>
      </c>
    </row>
    <row r="91" spans="1:23" x14ac:dyDescent="0.55000000000000004">
      <c r="A91" s="81">
        <v>39264</v>
      </c>
      <c r="B91" s="139">
        <v>155.67843880000001</v>
      </c>
      <c r="C91" s="139">
        <v>7.3725000000000005</v>
      </c>
      <c r="D91" s="74">
        <v>7.6478743068391754E-3</v>
      </c>
      <c r="E91" s="146">
        <v>12.219666800000001</v>
      </c>
      <c r="F91" s="75">
        <v>7.7</v>
      </c>
      <c r="G91" s="75">
        <v>7.6478743068391754E-3</v>
      </c>
      <c r="H91" s="139">
        <v>55.734839000000001</v>
      </c>
      <c r="I91" s="74">
        <v>7.19</v>
      </c>
      <c r="J91" s="74">
        <v>9.3345656192236493E-3</v>
      </c>
      <c r="K91" s="27">
        <v>39264</v>
      </c>
      <c r="L91" s="148">
        <v>3468.0442962900006</v>
      </c>
      <c r="M91" s="151">
        <v>176.68618893921874</v>
      </c>
      <c r="N91" s="154">
        <v>3537.4812547371516</v>
      </c>
      <c r="Q91">
        <v>-12.419932750650197</v>
      </c>
      <c r="R91">
        <v>-5.3926867967257985</v>
      </c>
      <c r="S91">
        <v>6.1419636532832556</v>
      </c>
      <c r="T91">
        <v>6.4191889610057729</v>
      </c>
      <c r="U91" s="194">
        <v>5.0406253284794218</v>
      </c>
      <c r="W91">
        <v>0.57313364525212551</v>
      </c>
    </row>
    <row r="92" spans="1:23" x14ac:dyDescent="0.55000000000000004">
      <c r="A92" s="81">
        <v>39295</v>
      </c>
      <c r="B92" s="139">
        <v>225.39392130000002</v>
      </c>
      <c r="C92" s="139">
        <v>7.43</v>
      </c>
      <c r="D92" s="74">
        <v>7.2082062655946869E-3</v>
      </c>
      <c r="E92" s="146">
        <v>12.720153099999999</v>
      </c>
      <c r="F92" s="75">
        <v>7.71</v>
      </c>
      <c r="G92" s="75">
        <v>7.2082062655946869E-3</v>
      </c>
      <c r="H92" s="139">
        <v>47.252971799999997</v>
      </c>
      <c r="I92" s="74">
        <v>7.2</v>
      </c>
      <c r="J92" s="74">
        <v>9.3337029849367027E-3</v>
      </c>
      <c r="K92" s="27">
        <v>39295</v>
      </c>
      <c r="L92" s="148">
        <v>3606.4608047800002</v>
      </c>
      <c r="M92" s="151">
        <v>180.22051685234953</v>
      </c>
      <c r="N92" s="154">
        <v>3608.2429753665742</v>
      </c>
      <c r="Q92">
        <v>26.829281240242086</v>
      </c>
      <c r="R92">
        <v>59.940690982738133</v>
      </c>
      <c r="S92">
        <v>10.056541614003756</v>
      </c>
      <c r="T92">
        <v>10.450990614166145</v>
      </c>
      <c r="U92" s="194">
        <v>5.1375824959773064</v>
      </c>
      <c r="W92">
        <v>0.56818507218068737</v>
      </c>
    </row>
    <row r="93" spans="1:23" x14ac:dyDescent="0.55000000000000004">
      <c r="A93" s="81">
        <v>39326</v>
      </c>
      <c r="B93" s="139">
        <v>215.50200240000001</v>
      </c>
      <c r="C93" s="139">
        <v>7.45</v>
      </c>
      <c r="D93" s="74">
        <v>6.9316081330868676E-3</v>
      </c>
      <c r="E93" s="146">
        <v>4.8021815999999999</v>
      </c>
      <c r="F93" s="75">
        <v>7.7</v>
      </c>
      <c r="G93" s="75">
        <v>6.9316081330868676E-3</v>
      </c>
      <c r="H93" s="139">
        <v>39.242376799999995</v>
      </c>
      <c r="I93" s="74">
        <v>7.21</v>
      </c>
      <c r="J93" s="74">
        <v>9.1497227356746695E-3</v>
      </c>
      <c r="K93" s="27">
        <v>39326</v>
      </c>
      <c r="L93" s="148">
        <v>3589.9268536300001</v>
      </c>
      <c r="M93" s="151">
        <v>181.80172681750278</v>
      </c>
      <c r="N93" s="154">
        <v>3639.9008012844643</v>
      </c>
      <c r="Q93">
        <v>11.051716955771829</v>
      </c>
      <c r="R93">
        <v>-5.3648233126573857</v>
      </c>
      <c r="S93">
        <v>9.8449210962487932</v>
      </c>
      <c r="T93">
        <v>9.3637659090308745</v>
      </c>
      <c r="U93" s="194">
        <v>5.0975259250897427</v>
      </c>
      <c r="W93">
        <v>0.566198215259619</v>
      </c>
    </row>
    <row r="94" spans="1:23" x14ac:dyDescent="0.55000000000000004">
      <c r="A94" s="81">
        <v>39356</v>
      </c>
      <c r="B94" s="139">
        <v>216.71224990000002</v>
      </c>
      <c r="C94" s="139">
        <v>7.4599999999999991</v>
      </c>
      <c r="D94" s="74">
        <v>7.1144784255751763E-3</v>
      </c>
      <c r="E94" s="146">
        <v>4.3559960000000002</v>
      </c>
      <c r="F94" s="75">
        <v>7.73</v>
      </c>
      <c r="G94" s="75">
        <v>7.1144784255751763E-3</v>
      </c>
      <c r="H94" s="139">
        <v>37.106774100000003</v>
      </c>
      <c r="I94" s="74">
        <v>7.2</v>
      </c>
      <c r="J94" s="74">
        <v>9.5167698420031439E-3</v>
      </c>
      <c r="K94" s="27">
        <v>39356</v>
      </c>
      <c r="L94" s="148">
        <v>3622.3575451599995</v>
      </c>
      <c r="M94" s="151">
        <v>180.43534448357471</v>
      </c>
      <c r="N94" s="154">
        <v>3612.5440965975058</v>
      </c>
      <c r="Q94">
        <v>-8.6553093831448269</v>
      </c>
      <c r="R94">
        <v>11.395740654191378</v>
      </c>
      <c r="S94">
        <v>9.8102461973699207</v>
      </c>
      <c r="T94">
        <v>11.106257482835602</v>
      </c>
      <c r="U94" s="194">
        <v>5.2019875283084787</v>
      </c>
      <c r="W94">
        <v>0.56166802816507089</v>
      </c>
    </row>
    <row r="95" spans="1:23" x14ac:dyDescent="0.55000000000000004">
      <c r="A95" s="81">
        <v>39387</v>
      </c>
      <c r="B95" s="139">
        <v>213.46337069999998</v>
      </c>
      <c r="C95" s="139">
        <v>7.6549999999999994</v>
      </c>
      <c r="D95" s="74">
        <v>7.1474684128008878E-3</v>
      </c>
      <c r="E95" s="146">
        <v>4.3672740999999995</v>
      </c>
      <c r="F95" s="75">
        <v>7.93</v>
      </c>
      <c r="G95" s="75">
        <v>7.1474684128008878E-3</v>
      </c>
      <c r="H95" s="139">
        <v>41.299544700000006</v>
      </c>
      <c r="I95" s="74">
        <v>7.44</v>
      </c>
      <c r="J95" s="74">
        <v>9.1303144886101563E-3</v>
      </c>
      <c r="K95" s="27">
        <v>39387</v>
      </c>
      <c r="L95" s="148">
        <v>3685.0521874299993</v>
      </c>
      <c r="M95" s="151">
        <v>186.32475293607388</v>
      </c>
      <c r="N95" s="154">
        <v>3730.4575120562163</v>
      </c>
      <c r="Q95">
        <v>47.023680822071867</v>
      </c>
      <c r="R95">
        <v>22.86492789795771</v>
      </c>
      <c r="S95">
        <v>9.2183262921960996</v>
      </c>
      <c r="T95">
        <v>10.837685393896557</v>
      </c>
      <c r="U95" s="194">
        <v>5.2596802065671575</v>
      </c>
      <c r="W95">
        <v>0.57826472836627707</v>
      </c>
    </row>
    <row r="96" spans="1:23" x14ac:dyDescent="0.55000000000000004">
      <c r="A96" s="81">
        <v>39417</v>
      </c>
      <c r="B96" s="139">
        <v>177.35644690000001</v>
      </c>
      <c r="C96" s="139">
        <v>7.65</v>
      </c>
      <c r="D96" s="74">
        <v>7.1935811122383038E-3</v>
      </c>
      <c r="E96" s="146">
        <v>3.6063814000000001</v>
      </c>
      <c r="F96" s="75">
        <v>7.93</v>
      </c>
      <c r="G96" s="75">
        <v>7.1935811122383038E-3</v>
      </c>
      <c r="H96" s="139">
        <v>67.820768799999996</v>
      </c>
      <c r="I96" s="74">
        <v>7.44</v>
      </c>
      <c r="J96" s="74">
        <v>9.1303144886101563E-3</v>
      </c>
      <c r="K96" s="27">
        <v>39417</v>
      </c>
      <c r="L96" s="148">
        <v>3808.1184530699993</v>
      </c>
      <c r="M96" s="151">
        <v>201.81495903449792</v>
      </c>
      <c r="N96" s="154">
        <v>4040.5910546617474</v>
      </c>
      <c r="Q96">
        <v>160.73155859200887</v>
      </c>
      <c r="R96">
        <v>48.320668332221615</v>
      </c>
      <c r="S96">
        <v>9.6163034064476349</v>
      </c>
      <c r="T96">
        <v>8.4461661668671084</v>
      </c>
      <c r="U96" s="194">
        <v>5.1373551459780025</v>
      </c>
      <c r="W96">
        <v>0.57299723597294339</v>
      </c>
    </row>
    <row r="97" spans="1:23" x14ac:dyDescent="0.55000000000000004">
      <c r="A97" s="81">
        <v>39448</v>
      </c>
      <c r="B97" s="139">
        <v>201.76566630000002</v>
      </c>
      <c r="C97" s="139">
        <v>7.625</v>
      </c>
      <c r="D97" s="74">
        <v>7.4241446094254326E-3</v>
      </c>
      <c r="E97" s="146">
        <v>3.2044308999999997</v>
      </c>
      <c r="F97" s="75">
        <v>7.93</v>
      </c>
      <c r="G97" s="75">
        <v>7.4241446094254326E-3</v>
      </c>
      <c r="H97" s="139">
        <v>54.486896100000003</v>
      </c>
      <c r="I97" s="74">
        <v>7.42</v>
      </c>
      <c r="J97" s="74">
        <v>9.3147652863598603E-3</v>
      </c>
      <c r="K97" s="27">
        <v>39448</v>
      </c>
      <c r="L97" s="148">
        <v>3819.3589837599998</v>
      </c>
      <c r="M97" s="151">
        <v>194.28612540559851</v>
      </c>
      <c r="N97" s="154">
        <v>3889.8542710332999</v>
      </c>
      <c r="Q97">
        <v>-36.633284184767625</v>
      </c>
      <c r="R97">
        <v>3.6001472372275245</v>
      </c>
      <c r="S97">
        <v>10.564079173342744</v>
      </c>
      <c r="T97">
        <v>11.782586573468734</v>
      </c>
      <c r="U97" s="194">
        <v>5.2912834691428206</v>
      </c>
      <c r="W97">
        <v>0.56905118162552681</v>
      </c>
    </row>
    <row r="98" spans="1:23" x14ac:dyDescent="0.55000000000000004">
      <c r="A98" s="81">
        <v>39479</v>
      </c>
      <c r="B98" s="139">
        <v>192.670807</v>
      </c>
      <c r="C98" s="139">
        <v>7.4725000000000001</v>
      </c>
      <c r="D98" s="74">
        <v>8.9219845075617955E-3</v>
      </c>
      <c r="E98" s="146">
        <v>2.6439042000000001</v>
      </c>
      <c r="F98" s="75">
        <v>7.93</v>
      </c>
      <c r="G98" s="75">
        <v>8.9219845075617955E-3</v>
      </c>
      <c r="H98" s="139">
        <v>60.957001599999998</v>
      </c>
      <c r="I98" s="74">
        <v>7.43</v>
      </c>
      <c r="J98" s="74">
        <v>9.3139063076355735E-3</v>
      </c>
      <c r="K98" s="27">
        <v>39479</v>
      </c>
      <c r="L98" s="148">
        <v>3810.1293329200003</v>
      </c>
      <c r="M98" s="151">
        <v>192.61828812792157</v>
      </c>
      <c r="N98" s="154">
        <v>3856.462056615434</v>
      </c>
      <c r="Q98">
        <v>-9.8286072952222252</v>
      </c>
      <c r="R98">
        <v>-2.8616202108137312</v>
      </c>
      <c r="S98">
        <v>10.524787055922502</v>
      </c>
      <c r="T98">
        <v>11.309789460145758</v>
      </c>
      <c r="U98" s="194">
        <v>5.3505252906987515</v>
      </c>
      <c r="W98">
        <v>0.56355633294771679</v>
      </c>
    </row>
    <row r="99" spans="1:23" x14ac:dyDescent="0.55000000000000004">
      <c r="A99" s="81">
        <v>39508</v>
      </c>
      <c r="B99" s="139">
        <v>206.0334737</v>
      </c>
      <c r="C99" s="139">
        <v>7.47</v>
      </c>
      <c r="D99" s="74">
        <v>8.8536382919856115E-3</v>
      </c>
      <c r="E99" s="146">
        <v>2.6561636000000002</v>
      </c>
      <c r="F99" s="75">
        <v>7.93</v>
      </c>
      <c r="G99" s="75">
        <v>8.8536382919856115E-3</v>
      </c>
      <c r="H99" s="139">
        <v>50.314346999999998</v>
      </c>
      <c r="I99" s="74">
        <v>7.43</v>
      </c>
      <c r="J99" s="74">
        <v>9.2225398874850126E-3</v>
      </c>
      <c r="K99" s="27">
        <v>39508</v>
      </c>
      <c r="L99" s="148">
        <v>3800.2616506500003</v>
      </c>
      <c r="M99" s="151">
        <v>189.99418304384633</v>
      </c>
      <c r="N99" s="154">
        <v>3803.9241497133271</v>
      </c>
      <c r="Q99">
        <v>-15.177038878526595</v>
      </c>
      <c r="R99">
        <v>-3.0639373712585627</v>
      </c>
      <c r="S99">
        <v>7.8131881344940091</v>
      </c>
      <c r="T99">
        <v>9.1540861285364983</v>
      </c>
      <c r="U99" s="194">
        <v>5.3980588159082519</v>
      </c>
      <c r="W99">
        <v>0.55929960039203575</v>
      </c>
    </row>
    <row r="100" spans="1:23" x14ac:dyDescent="0.55000000000000004">
      <c r="A100" s="81">
        <v>39539</v>
      </c>
      <c r="B100" s="139">
        <v>248.5031061</v>
      </c>
      <c r="C100" s="139">
        <v>7.5474999999999994</v>
      </c>
      <c r="D100" s="74">
        <v>8.5046556651608689E-3</v>
      </c>
      <c r="E100" s="146">
        <v>2.1482907999999998</v>
      </c>
      <c r="F100" s="75">
        <v>7.94</v>
      </c>
      <c r="G100" s="75">
        <v>8.5046556651608689E-3</v>
      </c>
      <c r="H100" s="139">
        <v>41.980685899999997</v>
      </c>
      <c r="I100" s="74">
        <v>7.44</v>
      </c>
      <c r="J100" s="74">
        <v>9.4957131003964093E-3</v>
      </c>
      <c r="K100" s="27">
        <v>39539</v>
      </c>
      <c r="L100" s="148">
        <v>3861.1960631399998</v>
      </c>
      <c r="M100" s="151">
        <v>191.36904447315419</v>
      </c>
      <c r="N100" s="154">
        <v>3831.4506166275623</v>
      </c>
      <c r="Q100">
        <v>9.0376808404607267</v>
      </c>
      <c r="R100">
        <v>21.032015946496085</v>
      </c>
      <c r="S100">
        <v>10.590435339011961</v>
      </c>
      <c r="T100">
        <v>12.557342041257336</v>
      </c>
      <c r="U100" s="194">
        <v>5.424307772635137</v>
      </c>
      <c r="W100">
        <v>0.56653473363919871</v>
      </c>
    </row>
    <row r="101" spans="1:23" x14ac:dyDescent="0.55000000000000004">
      <c r="A101" s="81">
        <v>39569</v>
      </c>
      <c r="B101" s="139">
        <v>238.6445631</v>
      </c>
      <c r="C101" s="139">
        <v>7.6575000000000006</v>
      </c>
      <c r="D101" s="74">
        <v>7.1244120630821637E-3</v>
      </c>
      <c r="E101" s="146">
        <v>2.1484691000000002</v>
      </c>
      <c r="F101" s="75">
        <v>7.93</v>
      </c>
      <c r="G101" s="75">
        <v>7.1244120630821637E-3</v>
      </c>
      <c r="H101" s="139">
        <v>45.798432499999997</v>
      </c>
      <c r="I101" s="74">
        <v>7.44</v>
      </c>
      <c r="J101" s="74">
        <v>9.1303144886101563E-3</v>
      </c>
      <c r="K101" s="27">
        <v>39569</v>
      </c>
      <c r="L101" s="148">
        <v>3931.7502571200002</v>
      </c>
      <c r="M101" s="151">
        <v>193.3534027422964</v>
      </c>
      <c r="N101" s="154">
        <v>3871.1799821309869</v>
      </c>
      <c r="Q101">
        <v>13.177884647102523</v>
      </c>
      <c r="R101">
        <v>24.270724349824135</v>
      </c>
      <c r="S101">
        <v>10.719537209501073</v>
      </c>
      <c r="T101">
        <v>12.626645285553195</v>
      </c>
      <c r="U101" s="194">
        <v>5.4435247390660173</v>
      </c>
      <c r="W101">
        <v>0.56007162202056604</v>
      </c>
    </row>
    <row r="102" spans="1:23" x14ac:dyDescent="0.55000000000000004">
      <c r="A102" s="81">
        <v>39600</v>
      </c>
      <c r="B102" s="139">
        <v>212.5676033</v>
      </c>
      <c r="C102" s="139">
        <v>7.8125</v>
      </c>
      <c r="D102" s="74">
        <v>6.3364055299539174E-3</v>
      </c>
      <c r="E102" s="146">
        <v>2.1291526000000003</v>
      </c>
      <c r="F102" s="75">
        <v>8</v>
      </c>
      <c r="G102" s="75">
        <v>6.3364055299539174E-3</v>
      </c>
      <c r="H102" s="139">
        <v>50.659427799999996</v>
      </c>
      <c r="I102" s="74">
        <v>7.56</v>
      </c>
      <c r="J102" s="74">
        <v>8.6635944700460873E-3</v>
      </c>
      <c r="K102" s="27">
        <v>39600</v>
      </c>
      <c r="L102" s="148">
        <v>3914.6884408699998</v>
      </c>
      <c r="M102" s="151">
        <v>193.37730975005715</v>
      </c>
      <c r="N102" s="154">
        <v>3871.6586307017574</v>
      </c>
      <c r="Q102">
        <v>0.14847386334009283</v>
      </c>
      <c r="R102">
        <v>-5.0848899810629122</v>
      </c>
      <c r="S102">
        <v>7.9216641632083196</v>
      </c>
      <c r="T102">
        <v>11.652529650573307</v>
      </c>
      <c r="U102" s="194">
        <v>5.4876192131565631</v>
      </c>
      <c r="W102">
        <v>0.56204594676116504</v>
      </c>
    </row>
    <row r="103" spans="1:23" x14ac:dyDescent="0.55000000000000004">
      <c r="A103" s="81">
        <v>39630</v>
      </c>
      <c r="B103" s="139">
        <v>274.01140650000002</v>
      </c>
      <c r="C103" s="139">
        <v>8.31</v>
      </c>
      <c r="D103" s="74">
        <v>4.5951658854884664E-3</v>
      </c>
      <c r="E103" s="146">
        <v>2.1309879</v>
      </c>
      <c r="F103" s="75">
        <v>8.2799999999999994</v>
      </c>
      <c r="G103" s="75">
        <v>4.5951658854884664E-3</v>
      </c>
      <c r="H103" s="139">
        <v>44.4974007</v>
      </c>
      <c r="I103" s="74">
        <v>7.93</v>
      </c>
      <c r="J103" s="74">
        <v>8.0874919584597079E-3</v>
      </c>
      <c r="K103" s="27">
        <v>39630</v>
      </c>
      <c r="L103" s="148">
        <v>3985.9017965100011</v>
      </c>
      <c r="M103" s="151">
        <v>194.27893553487229</v>
      </c>
      <c r="N103" s="154">
        <v>3889.7103207162404</v>
      </c>
      <c r="Q103">
        <v>5.7407568529574959</v>
      </c>
      <c r="R103">
        <v>24.151706062623113</v>
      </c>
      <c r="S103">
        <v>9.4919723234214715</v>
      </c>
      <c r="T103">
        <v>13.917275268470242</v>
      </c>
      <c r="U103" s="194">
        <v>5.7621097356356366</v>
      </c>
      <c r="W103">
        <v>0.57468702980344577</v>
      </c>
    </row>
    <row r="104" spans="1:23" x14ac:dyDescent="0.55000000000000004">
      <c r="A104" s="81">
        <v>39661</v>
      </c>
      <c r="B104" s="139">
        <v>251.597801</v>
      </c>
      <c r="C104" s="139">
        <v>8.4525000000000006</v>
      </c>
      <c r="D104" s="74">
        <v>5.6615017878426672E-3</v>
      </c>
      <c r="E104" s="146">
        <v>1.7235176000000001</v>
      </c>
      <c r="F104" s="75">
        <v>8.56</v>
      </c>
      <c r="G104" s="75">
        <v>5.6615017878426672E-3</v>
      </c>
      <c r="H104" s="139">
        <v>52.324734999999997</v>
      </c>
      <c r="I104" s="74">
        <v>8.18</v>
      </c>
      <c r="J104" s="74">
        <v>8.1598973136517896E-3</v>
      </c>
      <c r="K104" s="27">
        <v>39661</v>
      </c>
      <c r="L104" s="148">
        <v>3931.0974355599997</v>
      </c>
      <c r="M104" s="151">
        <v>193.72807933067497</v>
      </c>
      <c r="N104" s="154">
        <v>3878.681481913939</v>
      </c>
      <c r="Q104">
        <v>-3.3499039468243619</v>
      </c>
      <c r="R104">
        <v>-15.307185407724432</v>
      </c>
      <c r="S104">
        <v>7.227432819479862</v>
      </c>
      <c r="T104">
        <v>8.6191727624827408</v>
      </c>
      <c r="U104" s="194">
        <v>5.9192606833395018</v>
      </c>
      <c r="W104">
        <v>0.58617648824869517</v>
      </c>
    </row>
    <row r="105" spans="1:23" x14ac:dyDescent="0.55000000000000004">
      <c r="A105" s="81">
        <v>39692</v>
      </c>
      <c r="B105" s="139">
        <v>215.05374678999999</v>
      </c>
      <c r="C105" s="139">
        <v>8.4024999999999999</v>
      </c>
      <c r="D105" s="74">
        <v>7.3940115374050083E-3</v>
      </c>
      <c r="E105" s="146">
        <v>1.7243948</v>
      </c>
      <c r="F105" s="75">
        <v>8.66</v>
      </c>
      <c r="G105" s="75">
        <v>7.3940115374050083E-3</v>
      </c>
      <c r="H105" s="139">
        <v>71.253136209999994</v>
      </c>
      <c r="I105" s="74">
        <v>8.17</v>
      </c>
      <c r="J105" s="74">
        <v>9.522937459939573E-3</v>
      </c>
      <c r="K105" s="27">
        <v>39692</v>
      </c>
      <c r="L105" s="148">
        <v>3940.3072838600001</v>
      </c>
      <c r="M105" s="151">
        <v>193.97194867256007</v>
      </c>
      <c r="N105" s="154">
        <v>3883.5640549701748</v>
      </c>
      <c r="Q105">
        <v>1.5210900765084467</v>
      </c>
      <c r="R105">
        <v>2.8478928282818394</v>
      </c>
      <c r="S105">
        <v>6.4796873992821524</v>
      </c>
      <c r="T105">
        <v>9.3126883836939456</v>
      </c>
      <c r="U105" s="194">
        <v>6.0506543815505349</v>
      </c>
      <c r="W105">
        <v>0.58765967956831011</v>
      </c>
    </row>
    <row r="106" spans="1:23" x14ac:dyDescent="0.55000000000000004">
      <c r="A106" s="81">
        <v>39722</v>
      </c>
      <c r="B106" s="139">
        <v>205.7572289</v>
      </c>
      <c r="C106" s="139">
        <v>8.125</v>
      </c>
      <c r="D106" s="74">
        <v>1.8651297876202573E-2</v>
      </c>
      <c r="E106" s="146">
        <v>1.1801459999999999</v>
      </c>
      <c r="F106" s="75">
        <v>8.68</v>
      </c>
      <c r="G106" s="75">
        <v>1.8651297876202573E-2</v>
      </c>
      <c r="H106" s="139">
        <v>40.711404799999997</v>
      </c>
      <c r="I106" s="74">
        <v>7.74</v>
      </c>
      <c r="J106" s="74">
        <v>2.2145579960065342E-2</v>
      </c>
      <c r="K106" s="27">
        <v>39722</v>
      </c>
      <c r="L106" s="148">
        <v>4020.8826249700001</v>
      </c>
      <c r="M106" s="151">
        <v>202.71706307177078</v>
      </c>
      <c r="N106" s="154">
        <v>4058.6523198960886</v>
      </c>
      <c r="Q106">
        <v>69.75263389565886</v>
      </c>
      <c r="R106">
        <v>27.495732903583246</v>
      </c>
      <c r="S106">
        <v>11.643871756212842</v>
      </c>
      <c r="T106">
        <v>10.437636754988944</v>
      </c>
      <c r="U106" s="194">
        <v>6.0365854808962105</v>
      </c>
      <c r="W106">
        <v>0.74591047404438748</v>
      </c>
    </row>
    <row r="107" spans="1:23" x14ac:dyDescent="0.55000000000000004">
      <c r="A107" s="81">
        <v>39753</v>
      </c>
      <c r="B107" s="139">
        <v>213.92142150000001</v>
      </c>
      <c r="C107" s="139">
        <v>8.0449999999999999</v>
      </c>
      <c r="D107" s="74">
        <v>3.0812701829924655E-2</v>
      </c>
      <c r="E107" s="146">
        <v>1.1831096000000001</v>
      </c>
      <c r="F107" s="75">
        <v>8.73</v>
      </c>
      <c r="G107" s="75">
        <v>3.0812701829924655E-2</v>
      </c>
      <c r="H107" s="139">
        <v>64.877937200000005</v>
      </c>
      <c r="I107" s="74">
        <v>7.43</v>
      </c>
      <c r="J107" s="74">
        <v>3.6329386437029071E-2</v>
      </c>
      <c r="K107" s="27">
        <v>39753</v>
      </c>
      <c r="L107" s="148">
        <v>4085.02164485</v>
      </c>
      <c r="M107" s="151">
        <v>209.47750649951342</v>
      </c>
      <c r="N107" s="154">
        <v>4194.0049586220157</v>
      </c>
      <c r="Q107">
        <v>48.239888873083636</v>
      </c>
      <c r="R107">
        <v>20.913723843375685</v>
      </c>
      <c r="S107">
        <v>11.712523127068852</v>
      </c>
      <c r="T107">
        <v>10.304233924897055</v>
      </c>
      <c r="U107" s="194">
        <v>6.1541916714183706</v>
      </c>
      <c r="W107">
        <v>0.93163444847647814</v>
      </c>
    </row>
    <row r="108" spans="1:23" x14ac:dyDescent="0.55000000000000004">
      <c r="A108" s="81">
        <v>39783</v>
      </c>
      <c r="B108" s="139">
        <v>306.84271430000001</v>
      </c>
      <c r="C108" s="139">
        <v>8.1174999999999997</v>
      </c>
      <c r="D108" s="74">
        <v>2.7632880654735136E-2</v>
      </c>
      <c r="E108" s="146">
        <v>0.92590220000000001</v>
      </c>
      <c r="F108" s="75">
        <v>8.74</v>
      </c>
      <c r="G108" s="75">
        <v>2.7632880654735136E-2</v>
      </c>
      <c r="H108" s="139">
        <v>59.912808200000001</v>
      </c>
      <c r="I108" s="74">
        <v>8.02</v>
      </c>
      <c r="J108" s="74">
        <v>2.8509758071769045E-2</v>
      </c>
      <c r="K108" s="27">
        <v>39783</v>
      </c>
      <c r="L108" s="148">
        <v>4340.0721768899994</v>
      </c>
      <c r="M108" s="151">
        <v>228.38417662629001</v>
      </c>
      <c r="N108" s="154">
        <v>4572.5404376230308</v>
      </c>
      <c r="Q108">
        <v>182.06122217679655</v>
      </c>
      <c r="R108">
        <v>106.83835740907037</v>
      </c>
      <c r="S108">
        <v>12.367796297007416</v>
      </c>
      <c r="T108">
        <v>13.075575577509113</v>
      </c>
      <c r="U108" s="194">
        <v>6.0443882376680023</v>
      </c>
      <c r="W108">
        <v>0.87943192314634089</v>
      </c>
    </row>
    <row r="109" spans="1:23" x14ac:dyDescent="0.55000000000000004">
      <c r="A109" s="81">
        <v>39814</v>
      </c>
      <c r="B109" s="139">
        <v>322.20060919999997</v>
      </c>
      <c r="C109" s="139">
        <v>7.4749999999999996</v>
      </c>
      <c r="D109" s="74">
        <v>3.1407714491708733E-2</v>
      </c>
      <c r="E109" s="146">
        <v>0.9278073</v>
      </c>
      <c r="F109" s="75">
        <v>8.41</v>
      </c>
      <c r="G109" s="75">
        <v>3.1407714491708733E-2</v>
      </c>
      <c r="H109" s="139">
        <v>64.654613799999993</v>
      </c>
      <c r="I109" s="74">
        <v>7.59</v>
      </c>
      <c r="J109" s="74">
        <v>3.0371304974765687E-2</v>
      </c>
      <c r="K109" s="27">
        <v>39814</v>
      </c>
      <c r="L109" s="148">
        <v>4371.2610261700002</v>
      </c>
      <c r="M109" s="151">
        <v>224.68078398510931</v>
      </c>
      <c r="N109" s="154">
        <v>4498.3938270375529</v>
      </c>
      <c r="Q109">
        <v>-17.813774417947602</v>
      </c>
      <c r="R109">
        <v>8.9726381667068811</v>
      </c>
      <c r="S109">
        <v>14.534871126825255</v>
      </c>
      <c r="T109">
        <v>13.496892858260878</v>
      </c>
      <c r="U109" s="194">
        <v>5.9774497928632284</v>
      </c>
      <c r="W109">
        <v>0.87362699600213856</v>
      </c>
    </row>
    <row r="110" spans="1:23" x14ac:dyDescent="0.55000000000000004">
      <c r="A110" s="81">
        <v>39845</v>
      </c>
      <c r="B110" s="139">
        <v>386.5746742</v>
      </c>
      <c r="C110" s="139">
        <v>7.1924999999999999</v>
      </c>
      <c r="D110" s="74">
        <v>2.7644230769230775E-2</v>
      </c>
      <c r="E110" s="146">
        <v>0.92556499999999997</v>
      </c>
      <c r="F110" s="75">
        <v>7.94</v>
      </c>
      <c r="G110" s="75">
        <v>2.7644230769230775E-2</v>
      </c>
      <c r="H110" s="139">
        <v>54.856558</v>
      </c>
      <c r="I110" s="74">
        <v>7.12</v>
      </c>
      <c r="J110" s="74">
        <v>2.8301886792452831E-2</v>
      </c>
      <c r="K110" s="27">
        <v>39845</v>
      </c>
      <c r="L110" s="148">
        <v>4429.5892784200005</v>
      </c>
      <c r="M110" s="151">
        <v>226.2411639898796</v>
      </c>
      <c r="N110" s="154">
        <v>4529.6346107698937</v>
      </c>
      <c r="Q110">
        <v>8.6596623313906385</v>
      </c>
      <c r="R110">
        <v>17.241299177770152</v>
      </c>
      <c r="S110">
        <v>16.089107883762654</v>
      </c>
      <c r="T110">
        <v>15.064373187315994</v>
      </c>
      <c r="U110" s="194">
        <v>5.709835087836109</v>
      </c>
      <c r="W110">
        <v>0.80457519691505985</v>
      </c>
    </row>
    <row r="111" spans="1:23" x14ac:dyDescent="0.55000000000000004">
      <c r="A111" s="81">
        <v>39873</v>
      </c>
      <c r="B111" s="139">
        <v>359.67166650000001</v>
      </c>
      <c r="C111" s="139">
        <v>7.2425000000000006</v>
      </c>
      <c r="D111" s="74">
        <v>2.3736913973600355E-2</v>
      </c>
      <c r="E111" s="146">
        <v>0.92581690000000005</v>
      </c>
      <c r="F111" s="75">
        <v>7.64</v>
      </c>
      <c r="G111" s="75">
        <v>2.3736913973600355E-2</v>
      </c>
      <c r="H111" s="139">
        <v>59.343830099999998</v>
      </c>
      <c r="I111" s="74">
        <v>7.03</v>
      </c>
      <c r="J111" s="74">
        <v>2.5671370050068271E-2</v>
      </c>
      <c r="K111" s="27">
        <v>39873</v>
      </c>
      <c r="L111" s="148">
        <v>4394.3176936700002</v>
      </c>
      <c r="M111" s="151">
        <v>224.07506459494525</v>
      </c>
      <c r="N111" s="154">
        <v>4486.2665577744565</v>
      </c>
      <c r="Q111">
        <v>-10.903048400201376</v>
      </c>
      <c r="R111">
        <v>-9.147703762242088</v>
      </c>
      <c r="S111">
        <v>16.498764938403809</v>
      </c>
      <c r="T111">
        <v>14.524235325269785</v>
      </c>
      <c r="U111" s="194">
        <v>5.5236694227032777</v>
      </c>
      <c r="W111">
        <v>0.77235606490594255</v>
      </c>
    </row>
    <row r="112" spans="1:23" x14ac:dyDescent="0.55000000000000004">
      <c r="A112" s="81">
        <v>39904</v>
      </c>
      <c r="B112" s="139">
        <v>379.40036660000004</v>
      </c>
      <c r="C112" s="139">
        <v>6.0274999999999999</v>
      </c>
      <c r="D112" s="74">
        <v>2.9141104294478536E-2</v>
      </c>
      <c r="E112" s="146">
        <v>0.92038890000000007</v>
      </c>
      <c r="F112" s="75">
        <v>6.68</v>
      </c>
      <c r="G112" s="75">
        <v>2.9141104294478536E-2</v>
      </c>
      <c r="H112" s="139">
        <v>54.024906999999999</v>
      </c>
      <c r="I112" s="74">
        <v>6.04</v>
      </c>
      <c r="J112" s="74">
        <v>2.9026645911546568E-2</v>
      </c>
      <c r="K112" s="27">
        <v>39904</v>
      </c>
      <c r="L112" s="148">
        <v>4404.234908540001</v>
      </c>
      <c r="M112" s="151">
        <v>223.19443188271231</v>
      </c>
      <c r="N112" s="154">
        <v>4468.6351756583126</v>
      </c>
      <c r="Q112">
        <v>-4.6154781063835308</v>
      </c>
      <c r="R112">
        <v>2.7420621546635715</v>
      </c>
      <c r="S112">
        <v>15.383954961031598</v>
      </c>
      <c r="T112">
        <v>13.158956085486295</v>
      </c>
      <c r="U112" s="194">
        <v>4.9810129411187702</v>
      </c>
      <c r="W112">
        <v>0.7641191220824618</v>
      </c>
    </row>
    <row r="113" spans="1:23" x14ac:dyDescent="0.55000000000000004">
      <c r="A113" s="81">
        <v>39934</v>
      </c>
      <c r="B113" s="139">
        <v>365.82521639999999</v>
      </c>
      <c r="C113" s="139">
        <v>5.2975000000000003</v>
      </c>
      <c r="D113" s="74">
        <v>1.9485054474345835E-2</v>
      </c>
      <c r="E113" s="146">
        <v>0.92113149999999999</v>
      </c>
      <c r="F113" s="75">
        <v>5.78</v>
      </c>
      <c r="G113" s="75">
        <v>1.9485054474345835E-2</v>
      </c>
      <c r="H113" s="139">
        <v>55.380305399999997</v>
      </c>
      <c r="I113" s="74">
        <v>5.29</v>
      </c>
      <c r="J113" s="74">
        <v>1.9554893379271809E-2</v>
      </c>
      <c r="K113" s="27">
        <v>39934</v>
      </c>
      <c r="L113" s="148">
        <v>4351.6920662000002</v>
      </c>
      <c r="M113" s="151">
        <v>221.69708664514707</v>
      </c>
      <c r="N113" s="154">
        <v>4438.6564277914977</v>
      </c>
      <c r="Q113">
        <v>-7.7599432250218374</v>
      </c>
      <c r="R113">
        <v>-13.41310281551541</v>
      </c>
      <c r="S113">
        <v>13.679235878529372</v>
      </c>
      <c r="T113">
        <v>10.148006541831833</v>
      </c>
      <c r="U113" s="194">
        <v>4.2360302404150811</v>
      </c>
      <c r="W113">
        <v>0.57649009902518966</v>
      </c>
    </row>
    <row r="114" spans="1:23" x14ac:dyDescent="0.55000000000000004">
      <c r="A114" s="81">
        <v>39965</v>
      </c>
      <c r="B114" s="139">
        <v>370.85627679999999</v>
      </c>
      <c r="C114" s="139">
        <v>5.0725000000000007</v>
      </c>
      <c r="D114" s="74">
        <v>1.5345328460312993E-2</v>
      </c>
      <c r="E114" s="146">
        <v>0.9213384</v>
      </c>
      <c r="F114" s="75">
        <v>5.26</v>
      </c>
      <c r="G114" s="75">
        <v>1.5345328460312993E-2</v>
      </c>
      <c r="H114" s="139">
        <v>68.161338000000001</v>
      </c>
      <c r="I114" s="74">
        <v>4.9800000000000004</v>
      </c>
      <c r="J114" s="74">
        <v>1.6212163808452813E-2</v>
      </c>
      <c r="K114" s="27">
        <v>39965</v>
      </c>
      <c r="L114" s="148">
        <v>4410.7511177900005</v>
      </c>
      <c r="M114" s="151">
        <v>223.26815269890429</v>
      </c>
      <c r="N114" s="154">
        <v>4470.1111597571744</v>
      </c>
      <c r="Q114">
        <v>8.8432539040209655</v>
      </c>
      <c r="R114">
        <v>17.558154252391155</v>
      </c>
      <c r="S114">
        <v>14.373027430163532</v>
      </c>
      <c r="T114">
        <v>11.930925105010459</v>
      </c>
      <c r="U114" s="194">
        <v>3.87704028812098</v>
      </c>
      <c r="W114">
        <v>0.52447048414955744</v>
      </c>
    </row>
    <row r="115" spans="1:23" x14ac:dyDescent="0.55000000000000004">
      <c r="A115" s="81">
        <v>39995</v>
      </c>
      <c r="B115" s="139">
        <v>398.97599914</v>
      </c>
      <c r="C115" s="139">
        <v>4.7975000000000003</v>
      </c>
      <c r="D115" s="74">
        <v>1.3020342814089276E-2</v>
      </c>
      <c r="E115" s="146">
        <v>0.92167626000000002</v>
      </c>
      <c r="F115" s="75">
        <v>4.92</v>
      </c>
      <c r="G115" s="75">
        <v>1.3020342814089276E-2</v>
      </c>
      <c r="H115" s="139">
        <v>59.48968386</v>
      </c>
      <c r="I115" s="74">
        <v>4.59</v>
      </c>
      <c r="J115" s="74">
        <v>1.4974571482388396E-2</v>
      </c>
      <c r="K115" s="27">
        <v>39995</v>
      </c>
      <c r="L115" s="148">
        <v>4451.0336498599991</v>
      </c>
      <c r="M115" s="151">
        <v>224.50460372180493</v>
      </c>
      <c r="N115" s="154">
        <v>4494.8664750547186</v>
      </c>
      <c r="Q115">
        <v>6.8517562192327519</v>
      </c>
      <c r="R115">
        <v>11.526968260077219</v>
      </c>
      <c r="S115">
        <v>14.460127509121801</v>
      </c>
      <c r="T115">
        <v>11.037276568779397</v>
      </c>
      <c r="U115" s="194">
        <v>3.5752721189924506</v>
      </c>
      <c r="W115">
        <v>0.48635710441973884</v>
      </c>
    </row>
    <row r="116" spans="1:23" x14ac:dyDescent="0.55000000000000004">
      <c r="A116" s="81">
        <v>40026</v>
      </c>
      <c r="B116" s="139">
        <v>440.12350604</v>
      </c>
      <c r="C116" s="139">
        <v>4.7474999999999996</v>
      </c>
      <c r="D116" s="74">
        <v>1.3769889840881277E-2</v>
      </c>
      <c r="E116" s="146">
        <v>0.92206106999999993</v>
      </c>
      <c r="F116" s="75">
        <v>4.8899999999999997</v>
      </c>
      <c r="G116" s="75">
        <v>1.3769889840881277E-2</v>
      </c>
      <c r="H116" s="139">
        <v>64.69676109000001</v>
      </c>
      <c r="I116" s="74">
        <v>4.49</v>
      </c>
      <c r="J116" s="74">
        <v>1.6194331983805668E-2</v>
      </c>
      <c r="K116" s="27">
        <v>40026</v>
      </c>
      <c r="L116" s="148">
        <v>4400.2056309400004</v>
      </c>
      <c r="M116" s="151">
        <v>221.4438013908952</v>
      </c>
      <c r="N116" s="154">
        <v>4433.5853362455409</v>
      </c>
      <c r="Q116">
        <v>-15.187605704302298</v>
      </c>
      <c r="R116">
        <v>-12.874529029041115</v>
      </c>
      <c r="S116">
        <v>13.371331607340853</v>
      </c>
      <c r="T116">
        <v>11.273264154783114</v>
      </c>
      <c r="U116" s="194">
        <v>3.5152660799670779</v>
      </c>
      <c r="W116">
        <v>0.50415017770094717</v>
      </c>
    </row>
    <row r="117" spans="1:23" x14ac:dyDescent="0.55000000000000004">
      <c r="A117" s="81">
        <v>40057</v>
      </c>
      <c r="B117" s="139">
        <v>407.92506651999997</v>
      </c>
      <c r="C117" s="139">
        <v>4.8250000000000002</v>
      </c>
      <c r="D117" s="74">
        <v>1.313311993974769E-2</v>
      </c>
      <c r="E117" s="146">
        <v>1.0225329300000001</v>
      </c>
      <c r="F117" s="75">
        <v>4.91</v>
      </c>
      <c r="G117" s="75">
        <v>1.313311993974769E-2</v>
      </c>
      <c r="H117" s="139">
        <v>63.39957261</v>
      </c>
      <c r="I117" s="74">
        <v>4.4800000000000004</v>
      </c>
      <c r="J117" s="74">
        <v>1.6381095838825074E-2</v>
      </c>
      <c r="K117" s="27">
        <v>40057</v>
      </c>
      <c r="L117" s="148">
        <v>4385.4153704999999</v>
      </c>
      <c r="M117" s="151">
        <v>221.15519549642576</v>
      </c>
      <c r="N117" s="154">
        <v>4427.8070807530094</v>
      </c>
      <c r="Q117">
        <v>-1.5527881819070055</v>
      </c>
      <c r="R117">
        <v>-3.9597805663334817</v>
      </c>
      <c r="S117">
        <v>13.115114298924357</v>
      </c>
      <c r="T117">
        <v>10.702563555542888</v>
      </c>
      <c r="U117" s="194">
        <v>3.5208922779930565</v>
      </c>
      <c r="W117">
        <v>0.50388045000142534</v>
      </c>
    </row>
    <row r="118" spans="1:23" x14ac:dyDescent="0.55000000000000004">
      <c r="A118" s="81">
        <v>40087</v>
      </c>
      <c r="B118" s="139">
        <v>451.7638245</v>
      </c>
      <c r="C118" s="139">
        <v>4.8649999999999993</v>
      </c>
      <c r="D118" s="74">
        <v>1.0147253162167275E-2</v>
      </c>
      <c r="E118" s="146">
        <v>1.02294496</v>
      </c>
      <c r="F118" s="75">
        <v>4.91</v>
      </c>
      <c r="G118" s="75">
        <v>1.0147253162167275E-2</v>
      </c>
      <c r="H118" s="139">
        <v>71.162654739999994</v>
      </c>
      <c r="I118" s="74">
        <v>4.51</v>
      </c>
      <c r="J118" s="74">
        <v>1.3498206531999251E-2</v>
      </c>
      <c r="K118" s="27">
        <v>40087</v>
      </c>
      <c r="L118" s="148">
        <v>4492.2782193000003</v>
      </c>
      <c r="M118" s="151">
        <v>227.09422467512158</v>
      </c>
      <c r="N118" s="154">
        <v>4546.7139659889626</v>
      </c>
      <c r="Q118">
        <v>37.438155376604534</v>
      </c>
      <c r="R118">
        <v>33.496823709060905</v>
      </c>
      <c r="S118">
        <v>11.355378917307757</v>
      </c>
      <c r="T118">
        <v>11.085853459711181</v>
      </c>
      <c r="U118" s="194">
        <v>3.4749925506926802</v>
      </c>
      <c r="W118">
        <v>0.46027652258008295</v>
      </c>
    </row>
    <row r="119" spans="1:23" x14ac:dyDescent="0.55000000000000004">
      <c r="A119" s="81">
        <v>40118</v>
      </c>
      <c r="B119" s="139">
        <v>457.3710423</v>
      </c>
      <c r="C119" s="139">
        <v>4.7925000000000004</v>
      </c>
      <c r="D119" s="74">
        <v>1.1857614332861852E-2</v>
      </c>
      <c r="E119" s="146">
        <v>1.0132294900000001</v>
      </c>
      <c r="F119" s="75">
        <v>4.93</v>
      </c>
      <c r="G119" s="75">
        <v>1.1857614332861852E-2</v>
      </c>
      <c r="H119" s="139">
        <v>70.628548620000004</v>
      </c>
      <c r="I119" s="74">
        <v>4.51</v>
      </c>
      <c r="J119" s="74">
        <v>1.4521452145214522E-2</v>
      </c>
      <c r="K119" s="27">
        <v>40118</v>
      </c>
      <c r="L119" s="148">
        <v>4511.445667760001</v>
      </c>
      <c r="M119" s="151">
        <v>229.21315104814147</v>
      </c>
      <c r="N119" s="154">
        <v>4589.137555346615</v>
      </c>
      <c r="Q119">
        <v>11.789574440474638</v>
      </c>
      <c r="R119">
        <v>5.2419851372115023</v>
      </c>
      <c r="S119">
        <v>9.0035995186723561</v>
      </c>
      <c r="T119">
        <v>9.9290622410665108</v>
      </c>
      <c r="U119" s="194">
        <v>3.4921502806033411</v>
      </c>
      <c r="W119">
        <v>0.47472330437997584</v>
      </c>
    </row>
    <row r="120" spans="1:23" x14ac:dyDescent="0.55000000000000004">
      <c r="A120" s="81">
        <v>40148</v>
      </c>
      <c r="B120" s="139">
        <v>412.49867918000001</v>
      </c>
      <c r="C120" s="139">
        <v>4.7549999999999999</v>
      </c>
      <c r="D120" s="74">
        <v>1.0064260064260068E-2</v>
      </c>
      <c r="E120" s="146">
        <v>1.01316107</v>
      </c>
      <c r="F120" s="75">
        <v>4.93</v>
      </c>
      <c r="G120" s="75">
        <v>1.0064260064260068E-2</v>
      </c>
      <c r="H120" s="139">
        <v>72.073330849999991</v>
      </c>
      <c r="I120" s="74">
        <v>4.5</v>
      </c>
      <c r="J120" s="74">
        <v>1.2474012474012478E-2</v>
      </c>
      <c r="K120" s="27">
        <v>40148</v>
      </c>
      <c r="L120" s="148">
        <v>4616.3666113600002</v>
      </c>
      <c r="M120" s="151">
        <v>244.16153240662101</v>
      </c>
      <c r="N120" s="154">
        <v>4888.4230805014686</v>
      </c>
      <c r="Q120">
        <v>113.42855568915651</v>
      </c>
      <c r="R120">
        <v>31.769445329940883</v>
      </c>
      <c r="S120">
        <v>6.6800828153290581</v>
      </c>
      <c r="T120">
        <v>6.1716969329957294</v>
      </c>
      <c r="U120" s="194">
        <v>3.3559009644570872</v>
      </c>
      <c r="W120">
        <v>0.44026427955533437</v>
      </c>
    </row>
    <row r="121" spans="1:23" x14ac:dyDescent="0.55000000000000004">
      <c r="A121" s="81">
        <v>40179</v>
      </c>
      <c r="B121" s="139">
        <v>370.19486161000003</v>
      </c>
      <c r="C121" s="139">
        <v>4.7324999999999999</v>
      </c>
      <c r="D121" s="74">
        <v>1.0183347509687172E-2</v>
      </c>
      <c r="E121" s="146">
        <v>1.0135892</v>
      </c>
      <c r="F121" s="75">
        <v>4.91</v>
      </c>
      <c r="G121" s="75">
        <v>1.0183347509687172E-2</v>
      </c>
      <c r="H121" s="139">
        <v>78.462749000000002</v>
      </c>
      <c r="I121" s="74">
        <v>4.49</v>
      </c>
      <c r="J121" s="74">
        <v>1.2475191380776858E-2</v>
      </c>
      <c r="K121" s="27">
        <v>40179</v>
      </c>
      <c r="L121" s="148">
        <v>4531.5266898499995</v>
      </c>
      <c r="M121" s="151">
        <v>236.62133444361876</v>
      </c>
      <c r="N121" s="154">
        <v>4737.4587685126935</v>
      </c>
      <c r="Q121">
        <v>-31.369069489807423</v>
      </c>
      <c r="R121">
        <v>-19.955589248880447</v>
      </c>
      <c r="S121">
        <v>5.1780461416787382</v>
      </c>
      <c r="T121">
        <v>3.6007368522412264</v>
      </c>
      <c r="U121" s="194">
        <v>3.3845722114898789</v>
      </c>
      <c r="W121">
        <v>0.43898762492505478</v>
      </c>
    </row>
    <row r="122" spans="1:23" x14ac:dyDescent="0.55000000000000004">
      <c r="A122" s="81">
        <v>40210</v>
      </c>
      <c r="B122" s="139">
        <v>332.85814409</v>
      </c>
      <c r="C122" s="139">
        <v>4.7174999999999994</v>
      </c>
      <c r="D122" s="74">
        <v>1.1446238081752103E-2</v>
      </c>
      <c r="E122" s="146">
        <v>1.0385873999999999</v>
      </c>
      <c r="F122" s="75">
        <v>4.92</v>
      </c>
      <c r="G122" s="75">
        <v>1.1446238081752103E-2</v>
      </c>
      <c r="H122" s="139">
        <v>83.106539560000002</v>
      </c>
      <c r="I122" s="74">
        <v>4.49</v>
      </c>
      <c r="J122" s="74">
        <v>1.3593882752761252E-2</v>
      </c>
      <c r="K122" s="27">
        <v>40210</v>
      </c>
      <c r="L122" s="148">
        <v>4511.6113195300004</v>
      </c>
      <c r="M122" s="151">
        <v>233.65508265630555</v>
      </c>
      <c r="N122" s="154">
        <v>4678.0706513234063</v>
      </c>
      <c r="Q122">
        <v>-14.047997378414356</v>
      </c>
      <c r="R122">
        <v>-5.1481896144802253</v>
      </c>
      <c r="S122">
        <v>3.2244494571227911</v>
      </c>
      <c r="T122">
        <v>1.8347500680064854</v>
      </c>
      <c r="U122" s="194">
        <v>3.4432615164312312</v>
      </c>
      <c r="W122">
        <v>0.45328107597904937</v>
      </c>
    </row>
    <row r="123" spans="1:23" x14ac:dyDescent="0.55000000000000004">
      <c r="A123" s="81">
        <v>40238</v>
      </c>
      <c r="B123" s="139">
        <v>388.15596032999997</v>
      </c>
      <c r="C123" s="139">
        <v>4.7349999999999994</v>
      </c>
      <c r="D123" s="74">
        <v>1.0066162570888472E-2</v>
      </c>
      <c r="E123" s="146">
        <v>1.02110558</v>
      </c>
      <c r="F123" s="75">
        <v>4.92</v>
      </c>
      <c r="G123" s="75">
        <v>1.0066162570888472E-2</v>
      </c>
      <c r="H123" s="139">
        <v>84.195455359999997</v>
      </c>
      <c r="I123" s="74">
        <v>4.45</v>
      </c>
      <c r="J123" s="74">
        <v>1.2759924385633267E-2</v>
      </c>
      <c r="K123" s="27">
        <v>40238</v>
      </c>
      <c r="L123" s="148">
        <v>4506.1172431100003</v>
      </c>
      <c r="M123" s="151">
        <v>233.50406741584405</v>
      </c>
      <c r="N123" s="154">
        <v>4675.0471349664149</v>
      </c>
      <c r="Q123">
        <v>-0.77282928248538774</v>
      </c>
      <c r="R123">
        <v>-1.4515685818281443</v>
      </c>
      <c r="S123">
        <v>4.1218390779885539</v>
      </c>
      <c r="T123">
        <v>2.5123587954736237</v>
      </c>
      <c r="U123" s="194">
        <v>3.3992006889603403</v>
      </c>
      <c r="W123">
        <v>0.43790330949083023</v>
      </c>
    </row>
    <row r="124" spans="1:23" x14ac:dyDescent="0.55000000000000004">
      <c r="A124" s="81">
        <v>40269</v>
      </c>
      <c r="B124" s="139">
        <v>397.61674602999994</v>
      </c>
      <c r="C124" s="139">
        <v>4.72</v>
      </c>
      <c r="D124" s="74">
        <v>1.1889035667107008E-2</v>
      </c>
      <c r="E124" s="146">
        <v>1.0212995</v>
      </c>
      <c r="F124" s="75">
        <v>4.9400000000000004</v>
      </c>
      <c r="G124" s="75">
        <v>1.1889035667107008E-2</v>
      </c>
      <c r="H124" s="139">
        <v>89.395519359999994</v>
      </c>
      <c r="I124" s="74">
        <v>4.4400000000000004</v>
      </c>
      <c r="J124" s="74">
        <v>1.4531043593130779E-2</v>
      </c>
      <c r="K124" s="27">
        <v>40269</v>
      </c>
      <c r="L124" s="148">
        <v>4507.7183796800009</v>
      </c>
      <c r="M124" s="151">
        <v>231.19344570431957</v>
      </c>
      <c r="N124" s="154">
        <v>4628.7855621724111</v>
      </c>
      <c r="Q124">
        <v>-11.249090266343186</v>
      </c>
      <c r="R124">
        <v>0.42722439953584157</v>
      </c>
      <c r="S124">
        <v>3.5211503932682575</v>
      </c>
      <c r="T124">
        <v>2.322456574103704</v>
      </c>
      <c r="U124" s="194">
        <v>3.4721844089499889</v>
      </c>
      <c r="W124">
        <v>0.46137381286219853</v>
      </c>
    </row>
    <row r="125" spans="1:23" x14ac:dyDescent="0.55000000000000004">
      <c r="A125" s="81">
        <v>40299</v>
      </c>
      <c r="B125" s="139">
        <v>399.89701400999996</v>
      </c>
      <c r="C125" s="139">
        <v>4.71</v>
      </c>
      <c r="D125" s="74">
        <v>1.067649281934996E-2</v>
      </c>
      <c r="E125" s="146">
        <v>1.0216933100000001</v>
      </c>
      <c r="F125" s="75">
        <v>4.9400000000000004</v>
      </c>
      <c r="G125" s="75">
        <v>1.067649281934996E-2</v>
      </c>
      <c r="H125" s="139">
        <v>86.520473420000002</v>
      </c>
      <c r="I125" s="74">
        <v>4.5199999999999996</v>
      </c>
      <c r="J125" s="74">
        <v>1.2471655328798188E-2</v>
      </c>
      <c r="K125" s="27">
        <v>40299</v>
      </c>
      <c r="L125" s="148">
        <v>4580.9864248799995</v>
      </c>
      <c r="M125" s="151">
        <v>234.63872436775705</v>
      </c>
      <c r="N125" s="154">
        <v>4697.7644040526266</v>
      </c>
      <c r="Q125">
        <v>19.423571155049778</v>
      </c>
      <c r="R125">
        <v>21.3463591261565</v>
      </c>
      <c r="S125">
        <v>5.6735012545988894</v>
      </c>
      <c r="T125">
        <v>5.1349601344403695</v>
      </c>
      <c r="U125" s="194">
        <v>3.4523986587354649</v>
      </c>
      <c r="W125">
        <v>0.44042432653021668</v>
      </c>
    </row>
    <row r="126" spans="1:23" x14ac:dyDescent="0.55000000000000004">
      <c r="A126" s="81">
        <v>40330</v>
      </c>
      <c r="B126" s="139">
        <v>376.24299439999999</v>
      </c>
      <c r="C126" s="139">
        <v>4.7074999999999996</v>
      </c>
      <c r="D126" s="74">
        <v>1.10738571968266E-2</v>
      </c>
      <c r="E126" s="146">
        <v>1.012005</v>
      </c>
      <c r="F126" s="75">
        <v>4.9400000000000004</v>
      </c>
      <c r="G126" s="75">
        <v>1.10738571968266E-2</v>
      </c>
      <c r="H126" s="139">
        <v>86.03869976</v>
      </c>
      <c r="I126" s="74">
        <v>4.59</v>
      </c>
      <c r="J126" s="74">
        <v>1.2183604080090669E-2</v>
      </c>
      <c r="K126" s="27">
        <v>40330</v>
      </c>
      <c r="L126" s="148">
        <v>4596.0132602099993</v>
      </c>
      <c r="M126" s="151">
        <v>236.68269477479424</v>
      </c>
      <c r="N126" s="154">
        <v>4738.6872800484343</v>
      </c>
      <c r="Q126">
        <v>10.969031893674597</v>
      </c>
      <c r="R126">
        <v>4.0081133591921336</v>
      </c>
      <c r="S126">
        <v>5.8346875942236309</v>
      </c>
      <c r="T126">
        <v>4.1144248695506036</v>
      </c>
      <c r="U126" s="194">
        <v>3.453154477669925</v>
      </c>
      <c r="W126">
        <v>0.44508500987901595</v>
      </c>
    </row>
    <row r="127" spans="1:23" x14ac:dyDescent="0.55000000000000004">
      <c r="A127" s="81">
        <v>40360</v>
      </c>
      <c r="B127" s="139">
        <v>412.26023167</v>
      </c>
      <c r="C127" s="139">
        <v>4.6774999999999993</v>
      </c>
      <c r="D127" s="74">
        <v>1.0890106775016542E-2</v>
      </c>
      <c r="E127" s="146">
        <v>1.0124862400000001</v>
      </c>
      <c r="F127" s="75">
        <v>4.92</v>
      </c>
      <c r="G127" s="75">
        <v>1.0890106775016542E-2</v>
      </c>
      <c r="H127" s="139">
        <v>88.338579530000004</v>
      </c>
      <c r="I127" s="74">
        <v>4.5999999999999996</v>
      </c>
      <c r="J127" s="74">
        <v>1.1622413304356047E-2</v>
      </c>
      <c r="K127" s="27">
        <v>40360</v>
      </c>
      <c r="L127" s="148">
        <v>4653.6453615800001</v>
      </c>
      <c r="M127" s="151">
        <v>239.23643169058926</v>
      </c>
      <c r="N127" s="154">
        <v>4789.8163271086032</v>
      </c>
      <c r="Q127">
        <v>13.744322764940309</v>
      </c>
      <c r="R127">
        <v>16.129921655268873</v>
      </c>
      <c r="S127">
        <v>6.3556103349843518</v>
      </c>
      <c r="T127">
        <v>4.4514511126306999</v>
      </c>
      <c r="U127" s="194">
        <v>3.4473621650178163</v>
      </c>
      <c r="W127">
        <v>0.43794059667126822</v>
      </c>
    </row>
    <row r="128" spans="1:23" x14ac:dyDescent="0.55000000000000004">
      <c r="A128" s="81">
        <v>40391</v>
      </c>
      <c r="B128" s="139">
        <v>407.58907883999996</v>
      </c>
      <c r="C128" s="139">
        <v>4.66</v>
      </c>
      <c r="D128" s="74">
        <v>1.0868537945373779E-2</v>
      </c>
      <c r="E128" s="146">
        <v>1.0128344200000001</v>
      </c>
      <c r="F128" s="75">
        <v>4.9000000000000004</v>
      </c>
      <c r="G128" s="75">
        <v>1.0868537945373779E-2</v>
      </c>
      <c r="H128" s="139">
        <v>89.293072809999998</v>
      </c>
      <c r="I128" s="74">
        <v>4.5199999999999996</v>
      </c>
      <c r="J128" s="74">
        <v>1.2191664303941026E-2</v>
      </c>
      <c r="K128" s="27">
        <v>40391</v>
      </c>
      <c r="L128" s="148">
        <v>4729.8505201600001</v>
      </c>
      <c r="M128" s="151">
        <v>240.15657152078523</v>
      </c>
      <c r="N128" s="154">
        <v>4808.2386917574604</v>
      </c>
      <c r="Q128">
        <v>4.7142788311756778</v>
      </c>
      <c r="R128">
        <v>21.52050884540817</v>
      </c>
      <c r="S128">
        <v>8.1122253002677169</v>
      </c>
      <c r="T128">
        <v>7.2242325364552329</v>
      </c>
      <c r="U128" s="194">
        <v>3.4776956703628681</v>
      </c>
      <c r="W128">
        <v>0.43412164989122093</v>
      </c>
    </row>
    <row r="129" spans="1:23" x14ac:dyDescent="0.55000000000000004">
      <c r="A129" s="81">
        <v>40422</v>
      </c>
      <c r="B129" s="139">
        <v>418.82847587999998</v>
      </c>
      <c r="C129" s="139">
        <v>4.6074999999999999</v>
      </c>
      <c r="D129" s="74">
        <v>1.0054887858427178E-2</v>
      </c>
      <c r="E129" s="146">
        <v>1.0232808100000002</v>
      </c>
      <c r="F129" s="75">
        <v>4.9000000000000004</v>
      </c>
      <c r="G129" s="75">
        <v>1.0054887858427178E-2</v>
      </c>
      <c r="H129" s="139">
        <v>86.372141560000003</v>
      </c>
      <c r="I129" s="74">
        <v>4.43</v>
      </c>
      <c r="J129" s="74">
        <v>1.1734645594776192E-2</v>
      </c>
      <c r="K129" s="27">
        <v>40422</v>
      </c>
      <c r="L129" s="148">
        <v>4700.175225420001</v>
      </c>
      <c r="M129" s="151">
        <v>239.87776858645557</v>
      </c>
      <c r="N129" s="154">
        <v>4802.6567039412184</v>
      </c>
      <c r="Q129">
        <v>-1.3842450912094462</v>
      </c>
      <c r="R129">
        <v>-7.2744112963258889</v>
      </c>
      <c r="S129">
        <v>8.1264798923061043</v>
      </c>
      <c r="T129">
        <v>6.9315443373756835</v>
      </c>
      <c r="U129" s="194">
        <v>3.4279642750118873</v>
      </c>
      <c r="W129">
        <v>0.41573335468662048</v>
      </c>
    </row>
    <row r="130" spans="1:23" x14ac:dyDescent="0.55000000000000004">
      <c r="A130" s="81">
        <v>40452</v>
      </c>
      <c r="B130" s="139">
        <v>415.88598672000001</v>
      </c>
      <c r="C130" s="139">
        <v>4.4049999999999994</v>
      </c>
      <c r="D130" s="74">
        <v>1.0660475694115426E-2</v>
      </c>
      <c r="E130" s="146">
        <v>1.0135160999999999</v>
      </c>
      <c r="F130" s="75">
        <v>4.87</v>
      </c>
      <c r="G130" s="75">
        <v>1.0660475694115426E-2</v>
      </c>
      <c r="H130" s="139">
        <v>94.257684859999998</v>
      </c>
      <c r="I130" s="74">
        <v>4.03</v>
      </c>
      <c r="J130" s="74">
        <v>1.4213967592153889E-2</v>
      </c>
      <c r="K130" s="27">
        <v>40452</v>
      </c>
      <c r="L130" s="148">
        <v>4805.58468369</v>
      </c>
      <c r="M130" s="151">
        <v>243.18515401770213</v>
      </c>
      <c r="N130" s="154">
        <v>4868.87474868749</v>
      </c>
      <c r="Q130">
        <v>17.859528644359646</v>
      </c>
      <c r="R130">
        <v>30.492703603410874</v>
      </c>
      <c r="S130">
        <v>6.8458085862318718</v>
      </c>
      <c r="T130">
        <v>6.7418745790332579</v>
      </c>
      <c r="U130" s="194">
        <v>3.36880745084569</v>
      </c>
      <c r="W130">
        <v>0.40469393857286029</v>
      </c>
    </row>
    <row r="131" spans="1:23" x14ac:dyDescent="0.55000000000000004">
      <c r="A131" s="81">
        <v>40483</v>
      </c>
      <c r="B131" s="139">
        <v>345.15460691999999</v>
      </c>
      <c r="C131" s="139">
        <v>4.2774999999999999</v>
      </c>
      <c r="D131" s="74">
        <v>1.2991008045433038E-2</v>
      </c>
      <c r="E131" s="146">
        <v>1.0229249899999999</v>
      </c>
      <c r="F131" s="75">
        <v>4.87</v>
      </c>
      <c r="G131" s="75">
        <v>1.2991008045433038E-2</v>
      </c>
      <c r="H131" s="139">
        <v>90.548316040000003</v>
      </c>
      <c r="I131" s="74">
        <v>3.97</v>
      </c>
      <c r="J131" s="74">
        <v>1.5901561760530054E-2</v>
      </c>
      <c r="K131" s="27">
        <v>40483</v>
      </c>
      <c r="L131" s="148">
        <v>4734.2084288300002</v>
      </c>
      <c r="M131" s="151">
        <v>244.24968137096039</v>
      </c>
      <c r="N131" s="154">
        <v>4890.1879343977862</v>
      </c>
      <c r="Q131">
        <v>5.3812552209546505</v>
      </c>
      <c r="R131">
        <v>-16.437067072319898</v>
      </c>
      <c r="S131">
        <v>6.3538625161400297</v>
      </c>
      <c r="T131">
        <v>4.8196888855825293</v>
      </c>
      <c r="U131" s="194">
        <v>3.323296400181563</v>
      </c>
      <c r="W131">
        <v>0.42685947790521755</v>
      </c>
    </row>
    <row r="132" spans="1:23" x14ac:dyDescent="0.55000000000000004">
      <c r="A132" s="81">
        <v>40513</v>
      </c>
      <c r="B132" s="139">
        <v>359.57400605000004</v>
      </c>
      <c r="C132" s="139">
        <v>4.59</v>
      </c>
      <c r="D132" s="74">
        <v>9.9394168875425962E-3</v>
      </c>
      <c r="E132" s="146">
        <v>1.02283094</v>
      </c>
      <c r="F132" s="75">
        <v>4.8899999999999997</v>
      </c>
      <c r="G132" s="75">
        <v>9.9394168875425962E-3</v>
      </c>
      <c r="H132" s="139">
        <v>83.761430489999995</v>
      </c>
      <c r="I132" s="74">
        <v>4.3</v>
      </c>
      <c r="J132" s="74">
        <v>1.2684589170768647E-2</v>
      </c>
      <c r="K132" s="27">
        <v>40513</v>
      </c>
      <c r="L132" s="148">
        <v>4886.3679693600006</v>
      </c>
      <c r="M132" s="151">
        <v>264.22082283819799</v>
      </c>
      <c r="N132" s="154">
        <v>5290.0354776619652</v>
      </c>
      <c r="Q132">
        <v>156.80082722800447</v>
      </c>
      <c r="R132">
        <v>46.1724515037264</v>
      </c>
      <c r="S132">
        <v>7.8955179345700621</v>
      </c>
      <c r="T132">
        <v>5.6841333037954911</v>
      </c>
      <c r="U132" s="194">
        <v>3.2598969854532696</v>
      </c>
      <c r="W132">
        <v>0.41666449016276896</v>
      </c>
    </row>
    <row r="133" spans="1:23" x14ac:dyDescent="0.55000000000000004">
      <c r="A133" s="81">
        <v>40544</v>
      </c>
      <c r="B133" s="139">
        <v>368.96495408999999</v>
      </c>
      <c r="C133" s="139">
        <v>4.4725000000000001</v>
      </c>
      <c r="D133" s="74">
        <v>1.0677083333333328E-2</v>
      </c>
      <c r="E133" s="146">
        <v>0.99302618000000009</v>
      </c>
      <c r="F133" s="75">
        <v>4.8600000000000003</v>
      </c>
      <c r="G133" s="75">
        <v>1.0677083333333328E-2</v>
      </c>
      <c r="H133" s="139">
        <v>88.915470920000004</v>
      </c>
      <c r="I133" s="74">
        <v>4.1399999999999997</v>
      </c>
      <c r="J133" s="74">
        <v>1.3825757575757576E-2</v>
      </c>
      <c r="K133" s="27">
        <v>40544</v>
      </c>
      <c r="L133" s="148">
        <v>4890.7327444900002</v>
      </c>
      <c r="M133" s="151">
        <v>257.34900349265899</v>
      </c>
      <c r="N133" s="154">
        <v>5152.452952017321</v>
      </c>
      <c r="Q133">
        <v>-27.110427607494792</v>
      </c>
      <c r="R133">
        <v>1.0771885037101248</v>
      </c>
      <c r="S133">
        <v>8.3972035488389274</v>
      </c>
      <c r="T133">
        <v>7.6283237415852412</v>
      </c>
      <c r="U133" s="194">
        <v>3.2865921377872289</v>
      </c>
      <c r="W133">
        <v>0.41633193925057299</v>
      </c>
    </row>
    <row r="134" spans="1:23" x14ac:dyDescent="0.55000000000000004">
      <c r="A134" s="81">
        <v>40575</v>
      </c>
      <c r="B134" s="139">
        <v>363.12509742999998</v>
      </c>
      <c r="C134" s="139">
        <v>4.43</v>
      </c>
      <c r="D134" s="74">
        <v>1.0611084793936524E-2</v>
      </c>
      <c r="E134" s="146">
        <v>0.9930381800000001</v>
      </c>
      <c r="F134" s="75">
        <v>4.84</v>
      </c>
      <c r="G134" s="75">
        <v>1.0611084793936524E-2</v>
      </c>
      <c r="H134" s="139">
        <v>87.015199349999989</v>
      </c>
      <c r="I134" s="74">
        <v>4.04</v>
      </c>
      <c r="J134" s="74">
        <v>1.4306016106110847E-2</v>
      </c>
      <c r="K134" s="27">
        <v>40575</v>
      </c>
      <c r="L134" s="148">
        <v>4892.5126384600017</v>
      </c>
      <c r="M134" s="151">
        <v>256.76104754687691</v>
      </c>
      <c r="N134" s="154">
        <v>5140.6813294060539</v>
      </c>
      <c r="Q134">
        <v>-2.7074075967525091</v>
      </c>
      <c r="R134">
        <v>0.4375935640694939</v>
      </c>
      <c r="S134">
        <v>9.4299854102883884</v>
      </c>
      <c r="T134">
        <v>8.1051636752247802</v>
      </c>
      <c r="U134" s="194">
        <v>3.2967778792592641</v>
      </c>
      <c r="W134">
        <v>0.40676969134655544</v>
      </c>
    </row>
    <row r="135" spans="1:23" x14ac:dyDescent="0.55000000000000004">
      <c r="A135" s="81">
        <v>40603</v>
      </c>
      <c r="B135" s="139">
        <v>383.92943969999999</v>
      </c>
      <c r="C135" s="139">
        <v>4.4775</v>
      </c>
      <c r="D135" s="74">
        <v>1.0254831375521026E-2</v>
      </c>
      <c r="E135" s="146">
        <v>0.86613642000000002</v>
      </c>
      <c r="F135" s="75">
        <v>4.84</v>
      </c>
      <c r="G135" s="75">
        <v>1.0254831375521026E-2</v>
      </c>
      <c r="H135" s="139">
        <v>55.312690909999993</v>
      </c>
      <c r="I135" s="74">
        <v>4.2699999999999996</v>
      </c>
      <c r="J135" s="74">
        <v>1.2220538082607047E-2</v>
      </c>
      <c r="K135" s="27">
        <v>40603</v>
      </c>
      <c r="L135" s="148">
        <v>4884.7531685200001</v>
      </c>
      <c r="M135" s="151">
        <v>256.56972546746312</v>
      </c>
      <c r="N135" s="154">
        <v>5136.8508190893899</v>
      </c>
      <c r="Q135">
        <v>-0.89050861606526643</v>
      </c>
      <c r="R135">
        <v>-1.8866725594701927</v>
      </c>
      <c r="S135">
        <v>9.4200965554709803</v>
      </c>
      <c r="T135">
        <v>8.0682894764224855</v>
      </c>
      <c r="U135" s="194">
        <v>3.296977722195054</v>
      </c>
      <c r="W135">
        <v>0.40815644772661064</v>
      </c>
    </row>
    <row r="136" spans="1:23" x14ac:dyDescent="0.55000000000000004">
      <c r="A136" s="81">
        <v>40634</v>
      </c>
      <c r="B136" s="139">
        <v>367.54394154000005</v>
      </c>
      <c r="C136" s="139">
        <v>4.5500000000000007</v>
      </c>
      <c r="D136" s="74">
        <v>9.6618357487922666E-3</v>
      </c>
      <c r="E136" s="146">
        <v>0.86639642000000006</v>
      </c>
      <c r="F136" s="75">
        <v>4.8499999999999996</v>
      </c>
      <c r="G136" s="75">
        <v>9.6618357487922666E-3</v>
      </c>
      <c r="H136" s="139">
        <v>82.776488299999997</v>
      </c>
      <c r="I136" s="74">
        <v>4.28</v>
      </c>
      <c r="J136" s="74">
        <v>1.2219380505825521E-2</v>
      </c>
      <c r="K136" s="27">
        <v>40634</v>
      </c>
      <c r="L136" s="148">
        <v>4928.0069399899985</v>
      </c>
      <c r="M136" s="151">
        <v>258.57957322336091</v>
      </c>
      <c r="N136" s="154">
        <v>5177.090516397082</v>
      </c>
      <c r="Q136">
        <v>9.816009462422004</v>
      </c>
      <c r="R136">
        <v>11.158902410402249</v>
      </c>
      <c r="S136">
        <v>11.194868599574637</v>
      </c>
      <c r="T136">
        <v>8.9143511514659934</v>
      </c>
      <c r="U136" s="194">
        <v>3.333183058465937</v>
      </c>
      <c r="W136">
        <v>0.40380065426253242</v>
      </c>
    </row>
    <row r="137" spans="1:23" x14ac:dyDescent="0.55000000000000004">
      <c r="A137" s="81">
        <v>40664</v>
      </c>
      <c r="B137" s="139">
        <v>405.18828424000003</v>
      </c>
      <c r="C137" s="139">
        <v>4.55</v>
      </c>
      <c r="D137" s="74">
        <v>9.1925701288855174E-3</v>
      </c>
      <c r="E137" s="163">
        <v>0</v>
      </c>
      <c r="F137" s="164">
        <v>4.8499999999999996</v>
      </c>
      <c r="G137" s="164">
        <v>9.1925701288855174E-3</v>
      </c>
      <c r="H137" s="139">
        <v>73.545049709999986</v>
      </c>
      <c r="I137" s="74">
        <v>4.3099999999999996</v>
      </c>
      <c r="J137" s="74">
        <v>1.1467020470053071E-2</v>
      </c>
      <c r="K137" s="27">
        <v>40664</v>
      </c>
      <c r="L137" s="148">
        <v>4948.9693962500005</v>
      </c>
      <c r="M137" s="151">
        <v>257.71295889421037</v>
      </c>
      <c r="N137" s="154">
        <v>5159.7398000628746</v>
      </c>
      <c r="Q137">
        <v>-3.9484195712667702</v>
      </c>
      <c r="R137">
        <v>5.2256190141690917</v>
      </c>
      <c r="S137">
        <v>9.379941503530187</v>
      </c>
      <c r="T137">
        <v>7.7265000578378817</v>
      </c>
      <c r="U137" s="194">
        <v>3.3281047260852832</v>
      </c>
      <c r="W137">
        <v>0.39889953371651565</v>
      </c>
    </row>
    <row r="138" spans="1:23" x14ac:dyDescent="0.55000000000000004">
      <c r="A138" s="81">
        <v>40695</v>
      </c>
      <c r="B138" s="139">
        <v>412.31543469000002</v>
      </c>
      <c r="C138" s="139">
        <v>4.5</v>
      </c>
      <c r="D138" s="74">
        <v>8.4448239870955465E-3</v>
      </c>
      <c r="E138" s="146">
        <v>0</v>
      </c>
      <c r="F138" s="75">
        <v>4.8499999999999996</v>
      </c>
      <c r="G138" s="75">
        <v>8.4448239870955465E-3</v>
      </c>
      <c r="H138" s="139">
        <v>81.535663889999995</v>
      </c>
      <c r="I138" s="74">
        <v>4.37</v>
      </c>
      <c r="J138" s="74">
        <v>9.6783376031881543E-3</v>
      </c>
      <c r="K138" s="27">
        <v>40695</v>
      </c>
      <c r="L138" s="148">
        <v>5021.1140230600004</v>
      </c>
      <c r="M138" s="151">
        <v>263.1600154877558</v>
      </c>
      <c r="N138" s="154">
        <v>5268.7967711189913</v>
      </c>
      <c r="Q138">
        <v>28.52977649252648</v>
      </c>
      <c r="R138">
        <v>18.966253970585377</v>
      </c>
      <c r="S138">
        <v>10.604186759620049</v>
      </c>
      <c r="T138">
        <v>8.8462580882405106</v>
      </c>
      <c r="U138" s="194">
        <v>3.3090954102495429</v>
      </c>
      <c r="W138">
        <v>0.37673237550456556</v>
      </c>
    </row>
    <row r="139" spans="1:23" x14ac:dyDescent="0.55000000000000004">
      <c r="A139" s="81">
        <v>40725</v>
      </c>
      <c r="B139" s="139">
        <v>410.44660783</v>
      </c>
      <c r="C139" s="139">
        <v>4.3849999999999998</v>
      </c>
      <c r="D139" s="74">
        <v>9.8178713716562342E-3</v>
      </c>
      <c r="E139" s="146">
        <v>0</v>
      </c>
      <c r="F139" s="75">
        <v>4.82</v>
      </c>
      <c r="G139" s="75">
        <v>9.8178713716562342E-3</v>
      </c>
      <c r="H139" s="139">
        <v>79.589892239999998</v>
      </c>
      <c r="I139" s="74">
        <v>4.1399999999999997</v>
      </c>
      <c r="J139" s="74">
        <v>1.2141908556251187E-2</v>
      </c>
      <c r="K139" s="27">
        <v>40725</v>
      </c>
      <c r="L139" s="148">
        <v>5055.8712550400005</v>
      </c>
      <c r="M139" s="151">
        <v>264.20062077155376</v>
      </c>
      <c r="N139" s="154">
        <v>5289.6310067042186</v>
      </c>
      <c r="Q139">
        <v>4.8496934551935489</v>
      </c>
      <c r="R139">
        <v>8.6303230532531536</v>
      </c>
      <c r="S139">
        <v>9.9256424835024504</v>
      </c>
      <c r="T139">
        <v>8.2899331524032505</v>
      </c>
      <c r="U139" s="194">
        <v>3.2994342312625649</v>
      </c>
      <c r="W139">
        <v>0.38493810790373362</v>
      </c>
    </row>
    <row r="140" spans="1:23" x14ac:dyDescent="0.55000000000000004">
      <c r="A140" s="81">
        <v>40756</v>
      </c>
      <c r="B140" s="139">
        <v>471.70702054000003</v>
      </c>
      <c r="C140" s="139">
        <v>4.3025000000000002</v>
      </c>
      <c r="D140" s="74">
        <v>9.5669926882537212E-3</v>
      </c>
      <c r="E140" s="146">
        <v>0</v>
      </c>
      <c r="F140" s="75">
        <v>4.8099999999999996</v>
      </c>
      <c r="G140" s="75">
        <v>9.5669926882537212E-3</v>
      </c>
      <c r="H140" s="139">
        <v>76.213344300000003</v>
      </c>
      <c r="I140" s="74">
        <v>4.05</v>
      </c>
      <c r="J140" s="74">
        <v>1.1964675719304907E-2</v>
      </c>
      <c r="K140" s="27">
        <v>40756</v>
      </c>
      <c r="L140" s="148">
        <v>5156.8644736900005</v>
      </c>
      <c r="M140" s="151">
        <v>265.20972026323807</v>
      </c>
      <c r="N140" s="154">
        <v>5309.8344564329682</v>
      </c>
      <c r="Q140">
        <v>4.6808510903800116</v>
      </c>
      <c r="R140">
        <v>26.787529475425799</v>
      </c>
      <c r="S140">
        <v>9.9229818245932577</v>
      </c>
      <c r="T140">
        <v>8.6435135154324882</v>
      </c>
      <c r="U140" s="194">
        <v>3.2764168288008788</v>
      </c>
      <c r="W140">
        <v>0.37548155433531777</v>
      </c>
    </row>
    <row r="141" spans="1:23" x14ac:dyDescent="0.55000000000000004">
      <c r="A141" s="81">
        <v>40787</v>
      </c>
      <c r="B141" s="139">
        <v>485.03857550999999</v>
      </c>
      <c r="C141" s="139">
        <v>4.3325000000000005</v>
      </c>
      <c r="D141" s="74">
        <v>8.9998100303951348E-3</v>
      </c>
      <c r="E141" s="146">
        <v>0</v>
      </c>
      <c r="F141" s="75">
        <v>4.78</v>
      </c>
      <c r="G141" s="75">
        <v>8.9998100303951348E-3</v>
      </c>
      <c r="H141" s="139">
        <v>81.01204134000001</v>
      </c>
      <c r="I141" s="74">
        <v>4.2300000000000004</v>
      </c>
      <c r="J141" s="74">
        <v>9.9734042553191477E-3</v>
      </c>
      <c r="K141" s="27">
        <v>40787</v>
      </c>
      <c r="L141" s="148">
        <v>5197.4194596499992</v>
      </c>
      <c r="M141" s="151">
        <v>273.31681507773231</v>
      </c>
      <c r="N141" s="154">
        <v>5472.1487612964656</v>
      </c>
      <c r="Q141">
        <v>43.523483350328007</v>
      </c>
      <c r="R141">
        <v>9.8562074807045477</v>
      </c>
      <c r="S141">
        <v>13.050212107211667</v>
      </c>
      <c r="T141">
        <v>10.056245462581792</v>
      </c>
      <c r="U141" s="194">
        <v>3.2296455997233626</v>
      </c>
      <c r="W141">
        <v>0.37034328555974438</v>
      </c>
    </row>
    <row r="142" spans="1:23" x14ac:dyDescent="0.55000000000000004">
      <c r="A142" s="81">
        <v>40817</v>
      </c>
      <c r="B142" s="139">
        <v>513.04914083999995</v>
      </c>
      <c r="C142" s="139">
        <v>4.3900000000000006</v>
      </c>
      <c r="D142" s="74">
        <v>8.5478203058220095E-3</v>
      </c>
      <c r="E142" s="146">
        <v>0</v>
      </c>
      <c r="F142" s="75">
        <v>4.79</v>
      </c>
      <c r="G142" s="75">
        <v>8.5478203058220095E-3</v>
      </c>
      <c r="H142" s="139">
        <v>75.229105379999993</v>
      </c>
      <c r="I142" s="74">
        <v>4.3600000000000003</v>
      </c>
      <c r="J142" s="74">
        <v>8.8327476493494129E-3</v>
      </c>
      <c r="K142" s="27">
        <v>40817</v>
      </c>
      <c r="L142" s="148">
        <v>5310.5712118800002</v>
      </c>
      <c r="M142" s="151">
        <v>274.73975365202455</v>
      </c>
      <c r="N142" s="154">
        <v>5500.6377935373093</v>
      </c>
      <c r="Q142">
        <v>6.4294550087788283</v>
      </c>
      <c r="R142">
        <v>29.491608278181157</v>
      </c>
      <c r="S142">
        <v>12.20011953444633</v>
      </c>
      <c r="T142">
        <v>9.9920684957865546</v>
      </c>
      <c r="U142" s="194">
        <v>3.3249747658701332</v>
      </c>
      <c r="W142">
        <v>0.36074534728059388</v>
      </c>
    </row>
    <row r="143" spans="1:23" x14ac:dyDescent="0.55000000000000004">
      <c r="A143" s="81">
        <v>40848</v>
      </c>
      <c r="B143" s="139">
        <v>489.42606942000003</v>
      </c>
      <c r="C143" s="139">
        <v>4.4024999999999999</v>
      </c>
      <c r="D143" s="74">
        <v>8.5232668566001899E-3</v>
      </c>
      <c r="E143" s="146">
        <v>0</v>
      </c>
      <c r="F143" s="75">
        <v>4.8</v>
      </c>
      <c r="G143" s="75">
        <v>8.5232668566001899E-3</v>
      </c>
      <c r="H143" s="139">
        <v>54.641502029999998</v>
      </c>
      <c r="I143" s="74">
        <v>4.3499999999999996</v>
      </c>
      <c r="J143" s="74">
        <v>9.0218423551756896E-3</v>
      </c>
      <c r="K143" s="27">
        <v>40848</v>
      </c>
      <c r="L143" s="148">
        <v>5330.38178539</v>
      </c>
      <c r="M143" s="151">
        <v>279.2101427566526</v>
      </c>
      <c r="N143" s="154">
        <v>5590.140644631364</v>
      </c>
      <c r="Q143">
        <v>21.371364431361695</v>
      </c>
      <c r="R143">
        <v>4.5694809316631169</v>
      </c>
      <c r="S143">
        <v>13.377371175142727</v>
      </c>
      <c r="T143">
        <v>11.86083269602527</v>
      </c>
      <c r="U143" s="194">
        <v>3.2635532615109213</v>
      </c>
      <c r="W143">
        <v>0.3692086015347138</v>
      </c>
    </row>
    <row r="144" spans="1:23" x14ac:dyDescent="0.55000000000000004">
      <c r="A144" s="81">
        <v>40878</v>
      </c>
      <c r="B144" s="139">
        <v>515.85656824</v>
      </c>
      <c r="C144" s="139">
        <v>4.4675000000000002</v>
      </c>
      <c r="D144" s="74">
        <v>7.9059829059829022E-3</v>
      </c>
      <c r="E144" s="146">
        <v>0</v>
      </c>
      <c r="F144" s="75">
        <v>4.8</v>
      </c>
      <c r="G144" s="75">
        <v>7.9059829059829022E-3</v>
      </c>
      <c r="H144" s="139">
        <v>72.008949849999993</v>
      </c>
      <c r="I144" s="74">
        <v>4.34</v>
      </c>
      <c r="J144" s="74">
        <v>9.1168091168091162E-3</v>
      </c>
      <c r="K144" s="27">
        <v>40878</v>
      </c>
      <c r="L144" s="148">
        <v>5547.9914808900003</v>
      </c>
      <c r="M144" s="151">
        <v>300.18470309539043</v>
      </c>
      <c r="N144" s="154">
        <v>6010.0779044143701</v>
      </c>
      <c r="Q144">
        <v>138.50001051635553</v>
      </c>
      <c r="R144">
        <v>61.632850361631355</v>
      </c>
      <c r="S144">
        <v>12.761275852798271</v>
      </c>
      <c r="T144">
        <v>12.698668596153517</v>
      </c>
      <c r="U144" s="194">
        <v>3.1937335904114796</v>
      </c>
      <c r="W144">
        <v>0.36968528017228736</v>
      </c>
    </row>
    <row r="145" spans="1:23" x14ac:dyDescent="0.55000000000000004">
      <c r="A145" s="81">
        <v>40909</v>
      </c>
      <c r="B145" s="139">
        <v>496.97118761000002</v>
      </c>
      <c r="C145" s="139">
        <v>4.4974999999999996</v>
      </c>
      <c r="D145" s="74">
        <v>7.5268306581821667E-3</v>
      </c>
      <c r="E145" s="146">
        <v>0</v>
      </c>
      <c r="F145" s="75">
        <v>4.79</v>
      </c>
      <c r="G145" s="75">
        <v>7.5268306581821667E-3</v>
      </c>
      <c r="H145" s="139">
        <v>70.79310448999999</v>
      </c>
      <c r="I145" s="74">
        <v>4.28</v>
      </c>
      <c r="J145" s="74">
        <v>9.5925538987558148E-3</v>
      </c>
      <c r="K145" s="27">
        <v>40909</v>
      </c>
      <c r="L145" s="148">
        <v>5531.7188689399991</v>
      </c>
      <c r="M145" s="151">
        <v>292.25085877368377</v>
      </c>
      <c r="N145" s="154">
        <v>5851.2322938177504</v>
      </c>
      <c r="Q145">
        <v>-27.488504655522195</v>
      </c>
      <c r="R145">
        <v>-3.4634489219057651</v>
      </c>
      <c r="S145">
        <v>12.717938493359426</v>
      </c>
      <c r="T145">
        <v>12.31564556875071</v>
      </c>
      <c r="U145" s="194">
        <v>3.2686920414644161</v>
      </c>
      <c r="W145">
        <v>0.36337049851096775</v>
      </c>
    </row>
    <row r="146" spans="1:23" x14ac:dyDescent="0.55000000000000004">
      <c r="A146" s="81">
        <v>40940</v>
      </c>
      <c r="B146" s="139">
        <v>487.90201644000001</v>
      </c>
      <c r="C146" s="139">
        <v>4.4474999999999998</v>
      </c>
      <c r="D146" s="74">
        <v>7.9074848024316153E-3</v>
      </c>
      <c r="E146" s="146">
        <v>0</v>
      </c>
      <c r="F146" s="75">
        <v>4.78</v>
      </c>
      <c r="G146" s="75">
        <v>7.9074848024316153E-3</v>
      </c>
      <c r="H146" s="139">
        <v>80.244919299999992</v>
      </c>
      <c r="I146" s="74">
        <v>4.32</v>
      </c>
      <c r="J146" s="74">
        <v>9.11854103343465E-3</v>
      </c>
      <c r="K146" s="27">
        <v>40940</v>
      </c>
      <c r="L146" s="148">
        <v>5535.9003861100009</v>
      </c>
      <c r="M146" s="151">
        <v>289.26202078824087</v>
      </c>
      <c r="N146" s="154">
        <v>5791.3919723391573</v>
      </c>
      <c r="Q146">
        <v>-11.605053286917133</v>
      </c>
      <c r="R146">
        <v>0.91088053649486245</v>
      </c>
      <c r="S146">
        <v>11.918704737986463</v>
      </c>
      <c r="T146">
        <v>12.354822079873173</v>
      </c>
      <c r="U146" s="194">
        <v>3.2713629346084643</v>
      </c>
      <c r="W146">
        <v>0.36513414483976092</v>
      </c>
    </row>
    <row r="147" spans="1:23" x14ac:dyDescent="0.55000000000000004">
      <c r="A147" s="81">
        <v>40969</v>
      </c>
      <c r="B147" s="139">
        <v>478.98707688000002</v>
      </c>
      <c r="C147" s="139">
        <v>4.4524999999999997</v>
      </c>
      <c r="D147" s="74">
        <v>7.7657452265602733E-3</v>
      </c>
      <c r="E147" s="146">
        <v>0</v>
      </c>
      <c r="F147" s="75">
        <v>4.7699999999999996</v>
      </c>
      <c r="G147" s="75">
        <v>7.7657452265602733E-3</v>
      </c>
      <c r="H147" s="139">
        <v>104.61491174</v>
      </c>
      <c r="I147" s="74">
        <v>4.24</v>
      </c>
      <c r="J147" s="74">
        <v>9.7843640163389322E-3</v>
      </c>
      <c r="K147" s="27">
        <v>40969</v>
      </c>
      <c r="L147" s="148">
        <v>5647.4155623100005</v>
      </c>
      <c r="M147" s="151">
        <v>299.1276870301291</v>
      </c>
      <c r="N147" s="154">
        <v>5988.9151042019339</v>
      </c>
      <c r="Q147">
        <v>49.548604194069299</v>
      </c>
      <c r="R147">
        <v>27.039201125991564</v>
      </c>
      <c r="S147">
        <v>15.347006730385893</v>
      </c>
      <c r="T147">
        <v>14.507926214093558</v>
      </c>
      <c r="U147" s="194">
        <v>3.1275384205148176</v>
      </c>
      <c r="W147">
        <v>0.384239096984899</v>
      </c>
    </row>
    <row r="148" spans="1:23" x14ac:dyDescent="0.55000000000000004">
      <c r="A148" s="81">
        <v>41000</v>
      </c>
      <c r="B148" s="139">
        <v>473.90762827999998</v>
      </c>
      <c r="C148" s="139">
        <v>4.4024999999999999</v>
      </c>
      <c r="D148" s="74">
        <v>8.5232668566001899E-3</v>
      </c>
      <c r="E148" s="146">
        <v>0</v>
      </c>
      <c r="F148" s="75">
        <v>4.74</v>
      </c>
      <c r="G148" s="75">
        <v>8.5232668566001899E-3</v>
      </c>
      <c r="H148" s="139">
        <v>102.70673327999999</v>
      </c>
      <c r="I148" s="74">
        <v>4.29</v>
      </c>
      <c r="J148" s="74">
        <v>9.5916429249762562E-3</v>
      </c>
      <c r="K148" s="27">
        <v>41000</v>
      </c>
      <c r="L148" s="148">
        <v>5604.362326479999</v>
      </c>
      <c r="M148" s="151">
        <v>295.65101014750138</v>
      </c>
      <c r="N148" s="154">
        <v>5919.307630211395</v>
      </c>
      <c r="Q148">
        <v>-13.089339202561101</v>
      </c>
      <c r="R148">
        <v>-8.7742368925872167</v>
      </c>
      <c r="S148">
        <v>13.39762655991299</v>
      </c>
      <c r="T148">
        <v>12.861064685231582</v>
      </c>
      <c r="U148" s="194">
        <v>3.2592944398154429</v>
      </c>
      <c r="W148">
        <v>0.36736587722892239</v>
      </c>
    </row>
    <row r="149" spans="1:23" x14ac:dyDescent="0.55000000000000004">
      <c r="A149" s="81">
        <v>41030</v>
      </c>
      <c r="B149" s="139">
        <v>524.42993562000004</v>
      </c>
      <c r="C149" s="139">
        <v>4.4649999999999999</v>
      </c>
      <c r="D149" s="74">
        <v>7.5527265817974532E-3</v>
      </c>
      <c r="E149" s="146">
        <v>0</v>
      </c>
      <c r="F149" s="75">
        <v>4.76</v>
      </c>
      <c r="G149" s="75">
        <v>7.5527265817974532E-3</v>
      </c>
      <c r="H149" s="139">
        <v>105.56878379000001</v>
      </c>
      <c r="I149" s="74">
        <v>4.3899999999999997</v>
      </c>
      <c r="J149" s="74">
        <v>8.2652479574387237E-3</v>
      </c>
      <c r="K149" s="27">
        <v>41030</v>
      </c>
      <c r="L149" s="148">
        <v>5685.2100983500004</v>
      </c>
      <c r="M149" s="151">
        <v>299.58960008536803</v>
      </c>
      <c r="N149" s="154">
        <v>5998.1631885261004</v>
      </c>
      <c r="Q149">
        <v>17.211005808396763</v>
      </c>
      <c r="R149">
        <v>18.752774550010521</v>
      </c>
      <c r="S149">
        <v>15.056713523582932</v>
      </c>
      <c r="T149">
        <v>13.868873100790324</v>
      </c>
      <c r="U149" s="194">
        <v>3.2532604273482142</v>
      </c>
      <c r="W149">
        <v>0.36178239947859464</v>
      </c>
    </row>
    <row r="150" spans="1:23" x14ac:dyDescent="0.55000000000000004">
      <c r="A150" s="81">
        <v>41061</v>
      </c>
      <c r="B150" s="139">
        <v>551.95549311000002</v>
      </c>
      <c r="C150" s="139">
        <v>4.4824999999999999</v>
      </c>
      <c r="D150" s="74">
        <v>7.3864715941478224E-3</v>
      </c>
      <c r="E150" s="146">
        <v>0</v>
      </c>
      <c r="F150" s="75">
        <v>4.76</v>
      </c>
      <c r="G150" s="75">
        <v>7.3864715941478224E-3</v>
      </c>
      <c r="H150" s="139">
        <v>129.66003326999999</v>
      </c>
      <c r="I150" s="74">
        <v>4.34</v>
      </c>
      <c r="J150" s="74">
        <v>8.740262207866235E-3</v>
      </c>
      <c r="K150" s="27">
        <v>41061</v>
      </c>
      <c r="L150" s="148">
        <v>5781.9083697200003</v>
      </c>
      <c r="M150" s="151">
        <v>307.85226826872156</v>
      </c>
      <c r="N150" s="154">
        <v>6163.592269249446</v>
      </c>
      <c r="Q150">
        <v>38.607744056224156</v>
      </c>
      <c r="R150">
        <v>22.432363148351065</v>
      </c>
      <c r="S150">
        <v>15.685774835647326</v>
      </c>
      <c r="T150">
        <v>14.108196993458932</v>
      </c>
      <c r="U150" s="194">
        <v>3.2310544364920668</v>
      </c>
      <c r="W150">
        <v>0.36202276110700354</v>
      </c>
    </row>
    <row r="151" spans="1:23" x14ac:dyDescent="0.55000000000000004">
      <c r="A151" s="81">
        <v>41091</v>
      </c>
      <c r="B151" s="139">
        <v>573.22378192999997</v>
      </c>
      <c r="C151" s="139">
        <v>4.4124999999999996</v>
      </c>
      <c r="D151" s="74">
        <v>8.2399316109422541E-3</v>
      </c>
      <c r="E151" s="146">
        <v>0</v>
      </c>
      <c r="F151" s="75">
        <v>4.78</v>
      </c>
      <c r="G151" s="75">
        <v>8.2399316109422541E-3</v>
      </c>
      <c r="H151" s="139">
        <v>113.47688695000001</v>
      </c>
      <c r="I151" s="74">
        <v>4.16</v>
      </c>
      <c r="J151" s="74">
        <v>1.0638297872340427E-2</v>
      </c>
      <c r="K151" s="27">
        <v>41091</v>
      </c>
      <c r="L151" s="148">
        <v>5790.8156516300005</v>
      </c>
      <c r="M151" s="151">
        <v>303.06465003976064</v>
      </c>
      <c r="N151" s="154">
        <v>6067.7380893530571</v>
      </c>
      <c r="Q151">
        <v>-17.145691720932621</v>
      </c>
      <c r="R151">
        <v>1.8643966414439328</v>
      </c>
      <c r="S151">
        <v>13.723740750499491</v>
      </c>
      <c r="T151">
        <v>13.572296141538409</v>
      </c>
      <c r="U151" s="194">
        <v>3.2515223398600552</v>
      </c>
      <c r="W151">
        <v>0.36815339513244705</v>
      </c>
    </row>
    <row r="152" spans="1:23" x14ac:dyDescent="0.55000000000000004">
      <c r="A152" s="81">
        <v>41122</v>
      </c>
      <c r="B152" s="139">
        <v>590.70731874000001</v>
      </c>
      <c r="C152" s="139">
        <v>4.3849999999999998</v>
      </c>
      <c r="D152" s="74">
        <v>8.5953081964099173E-3</v>
      </c>
      <c r="E152" s="146">
        <v>0</v>
      </c>
      <c r="F152" s="75">
        <v>4.79</v>
      </c>
      <c r="G152" s="75">
        <v>8.5953081964099173E-3</v>
      </c>
      <c r="H152" s="139">
        <v>119.43691946</v>
      </c>
      <c r="I152" s="74">
        <v>4.13</v>
      </c>
      <c r="J152" s="74">
        <v>1.101719061639282E-2</v>
      </c>
      <c r="K152" s="27">
        <v>41122</v>
      </c>
      <c r="L152" s="148">
        <v>5833.6953503100003</v>
      </c>
      <c r="M152" s="151">
        <v>305.79037382578269</v>
      </c>
      <c r="N152" s="154">
        <v>6122.3105313562164</v>
      </c>
      <c r="Q152">
        <v>11.342848636166746</v>
      </c>
      <c r="R152">
        <v>9.2566979971930419</v>
      </c>
      <c r="S152">
        <v>14.237890412320287</v>
      </c>
      <c r="T152">
        <v>12.332191573323037</v>
      </c>
      <c r="U152" s="194">
        <v>3.2544402188573662</v>
      </c>
      <c r="W152">
        <v>0.368821875009822</v>
      </c>
    </row>
    <row r="153" spans="1:23" x14ac:dyDescent="0.55000000000000004">
      <c r="A153" s="81">
        <v>41153</v>
      </c>
      <c r="B153" s="139">
        <v>598.91856924000001</v>
      </c>
      <c r="C153" s="139">
        <v>4.3874999999999993</v>
      </c>
      <c r="D153" s="74">
        <v>8.6657169990503376E-3</v>
      </c>
      <c r="E153" s="146">
        <v>0</v>
      </c>
      <c r="F153" s="75">
        <v>4.8</v>
      </c>
      <c r="G153" s="75">
        <v>8.6657169990503376E-3</v>
      </c>
      <c r="H153" s="139">
        <v>118.6459854</v>
      </c>
      <c r="I153" s="74">
        <v>4.13</v>
      </c>
      <c r="J153" s="74">
        <v>1.1111111111111112E-2</v>
      </c>
      <c r="K153" s="27">
        <v>41153</v>
      </c>
      <c r="L153" s="148">
        <v>5809.0125994</v>
      </c>
      <c r="M153" s="151">
        <v>305.47686298862965</v>
      </c>
      <c r="N153" s="154">
        <v>6116.0336473719972</v>
      </c>
      <c r="Q153">
        <v>-1.2233832610360706</v>
      </c>
      <c r="R153">
        <v>-4.9607773155907031</v>
      </c>
      <c r="S153">
        <v>11.124242372389403</v>
      </c>
      <c r="T153">
        <v>11.124836330165344</v>
      </c>
      <c r="U153" s="194">
        <v>3.2417476081565288</v>
      </c>
      <c r="W153">
        <v>0.37170144885240031</v>
      </c>
    </row>
    <row r="154" spans="1:23" x14ac:dyDescent="0.55000000000000004">
      <c r="A154" s="81">
        <v>41183</v>
      </c>
      <c r="B154" s="139">
        <v>590.23757276000003</v>
      </c>
      <c r="C154" s="139">
        <v>4.43</v>
      </c>
      <c r="D154" s="74">
        <v>8.4504367641473656E-3</v>
      </c>
      <c r="E154" s="146">
        <v>0</v>
      </c>
      <c r="F154" s="75">
        <v>4.82</v>
      </c>
      <c r="G154" s="75">
        <v>8.4504367641473656E-3</v>
      </c>
      <c r="H154" s="139">
        <v>104.46961922</v>
      </c>
      <c r="I154" s="74">
        <v>4.21</v>
      </c>
      <c r="J154" s="74">
        <v>1.0539308773262443E-2</v>
      </c>
      <c r="K154" s="27">
        <v>41183</v>
      </c>
      <c r="L154" s="148">
        <v>5881.7322955300006</v>
      </c>
      <c r="M154" s="151">
        <v>305.90472635452022</v>
      </c>
      <c r="N154" s="154">
        <v>6124.6000137955043</v>
      </c>
      <c r="Q154">
        <v>1.6937774790043214</v>
      </c>
      <c r="R154">
        <v>16.100803544346398</v>
      </c>
      <c r="S154">
        <v>10.744940245164969</v>
      </c>
      <c r="T154">
        <v>10.215192427836861</v>
      </c>
      <c r="U154" s="194">
        <v>3.2724551149487482</v>
      </c>
      <c r="W154">
        <v>0.37380202286759195</v>
      </c>
    </row>
    <row r="155" spans="1:23" x14ac:dyDescent="0.55000000000000004">
      <c r="A155" s="81">
        <v>41214</v>
      </c>
      <c r="B155" s="139">
        <v>601.35168159</v>
      </c>
      <c r="C155" s="139">
        <v>4.5374999999999996</v>
      </c>
      <c r="D155" s="74">
        <v>7.6181887222327715E-3</v>
      </c>
      <c r="E155" s="146">
        <v>0</v>
      </c>
      <c r="F155" s="75">
        <v>4.84</v>
      </c>
      <c r="G155" s="75">
        <v>7.6181887222327715E-3</v>
      </c>
      <c r="H155" s="139">
        <v>108.77724486</v>
      </c>
      <c r="I155" s="74">
        <v>4.29</v>
      </c>
      <c r="J155" s="74">
        <v>9.9677235617998839E-3</v>
      </c>
      <c r="K155" s="27">
        <v>41214</v>
      </c>
      <c r="L155" s="148">
        <v>5900.5241846300005</v>
      </c>
      <c r="M155" s="151">
        <v>314.22947797090075</v>
      </c>
      <c r="N155" s="154">
        <v>6291.27208346938</v>
      </c>
      <c r="Q155">
        <v>38.015811175596802</v>
      </c>
      <c r="R155">
        <v>3.9020437778518824</v>
      </c>
      <c r="S155">
        <v>11.81588423982447</v>
      </c>
      <c r="T155">
        <v>10.16183266761832</v>
      </c>
      <c r="U155" s="194">
        <v>3.2316904655342267</v>
      </c>
      <c r="W155">
        <v>0.37582418955028174</v>
      </c>
    </row>
    <row r="156" spans="1:23" x14ac:dyDescent="0.55000000000000004">
      <c r="A156" s="81">
        <v>41244</v>
      </c>
      <c r="B156" s="139">
        <v>568.60098049999999</v>
      </c>
      <c r="C156" s="139">
        <v>4.335</v>
      </c>
      <c r="D156" s="74">
        <v>9.540535409151318E-3</v>
      </c>
      <c r="E156" s="146">
        <v>0</v>
      </c>
      <c r="F156" s="75">
        <v>4.84</v>
      </c>
      <c r="G156" s="75">
        <v>9.540535409151318E-3</v>
      </c>
      <c r="H156" s="139">
        <v>129.18585833</v>
      </c>
      <c r="I156" s="74">
        <v>4.05</v>
      </c>
      <c r="J156" s="74">
        <v>1.2246060375925575E-2</v>
      </c>
      <c r="K156" s="27">
        <v>41244</v>
      </c>
      <c r="L156" s="148">
        <v>6004.5413695000007</v>
      </c>
      <c r="M156" s="151">
        <v>328.78818786403002</v>
      </c>
      <c r="N156" s="154">
        <v>6582.7558924150699</v>
      </c>
      <c r="Q156">
        <v>72.199303962621684</v>
      </c>
      <c r="R156">
        <v>23.330632527633721</v>
      </c>
      <c r="S156">
        <v>9.1015775359446494</v>
      </c>
      <c r="T156">
        <v>7.9080110920932256</v>
      </c>
      <c r="U156" s="194">
        <v>3.1345397382883542</v>
      </c>
      <c r="W156">
        <v>0.38235745104205365</v>
      </c>
    </row>
    <row r="157" spans="1:23" x14ac:dyDescent="0.55000000000000004">
      <c r="A157" s="81">
        <v>41275</v>
      </c>
      <c r="B157" s="139">
        <v>611.08010061000004</v>
      </c>
      <c r="C157" s="139">
        <v>4.37</v>
      </c>
      <c r="D157" s="74">
        <v>9.2082779570913202E-3</v>
      </c>
      <c r="E157" s="146">
        <v>0</v>
      </c>
      <c r="F157" s="75">
        <v>4.84</v>
      </c>
      <c r="G157" s="75">
        <v>9.2082779570913202E-3</v>
      </c>
      <c r="H157" s="139">
        <v>129.03230961</v>
      </c>
      <c r="I157" s="74">
        <v>4.1500000000000004</v>
      </c>
      <c r="J157" s="74">
        <v>1.1296753370039866E-2</v>
      </c>
      <c r="K157" s="27">
        <v>41275</v>
      </c>
      <c r="L157" s="148">
        <v>6034.0809663699993</v>
      </c>
      <c r="M157" s="151">
        <v>321.26939002846393</v>
      </c>
      <c r="N157" s="154">
        <v>6432.2200380782988</v>
      </c>
      <c r="Q157">
        <v>-24.240394256949884</v>
      </c>
      <c r="R157">
        <v>6.0658322090813011</v>
      </c>
      <c r="S157">
        <v>9.4667453615415731</v>
      </c>
      <c r="T157">
        <v>8.6924965556933742</v>
      </c>
      <c r="U157" s="194">
        <v>3.2273388556525391</v>
      </c>
      <c r="W157">
        <v>0.37668499048039927</v>
      </c>
    </row>
    <row r="158" spans="1:23" x14ac:dyDescent="0.55000000000000004">
      <c r="A158" s="81">
        <v>41306</v>
      </c>
      <c r="B158" s="139">
        <v>562.33873372000005</v>
      </c>
      <c r="C158" s="139">
        <v>4.2375000000000007</v>
      </c>
      <c r="D158" s="74">
        <v>1.027819977212305E-2</v>
      </c>
      <c r="E158" s="146">
        <v>0</v>
      </c>
      <c r="F158" s="75">
        <v>4.82</v>
      </c>
      <c r="G158" s="75">
        <v>1.027819977212305E-2</v>
      </c>
      <c r="H158" s="139">
        <v>117.46301492000001</v>
      </c>
      <c r="I158" s="74">
        <v>4.1900000000000004</v>
      </c>
      <c r="J158" s="74">
        <v>1.0729206228636537E-2</v>
      </c>
      <c r="K158" s="27">
        <v>41306</v>
      </c>
      <c r="L158" s="148">
        <v>5977.1031144899998</v>
      </c>
      <c r="M158" s="151">
        <v>317.682435921577</v>
      </c>
      <c r="N158" s="154">
        <v>6360.4046744050211</v>
      </c>
      <c r="Q158">
        <v>-12.605064720563085</v>
      </c>
      <c r="R158">
        <v>-10.760859621923702</v>
      </c>
      <c r="S158">
        <v>9.3719330957416247</v>
      </c>
      <c r="T158">
        <v>7.6681797258880025</v>
      </c>
      <c r="U158" s="194">
        <v>3.2255598143998374</v>
      </c>
      <c r="W158">
        <v>0.37415767273474915</v>
      </c>
    </row>
    <row r="159" spans="1:23" x14ac:dyDescent="0.55000000000000004">
      <c r="A159" s="81">
        <v>41334</v>
      </c>
      <c r="B159" s="139">
        <v>625.49707198999999</v>
      </c>
      <c r="C159" s="139">
        <v>4.0724999999999998</v>
      </c>
      <c r="D159" s="74">
        <v>8.6445037149933384E-3</v>
      </c>
      <c r="E159" s="146">
        <v>0</v>
      </c>
      <c r="F159" s="75">
        <v>4.4800000000000004</v>
      </c>
      <c r="G159" s="75">
        <v>8.6445037149933384E-3</v>
      </c>
      <c r="H159" s="139">
        <v>96.332364569999996</v>
      </c>
      <c r="I159" s="74">
        <v>3.98</v>
      </c>
      <c r="J159" s="74">
        <v>9.5256239283673123E-3</v>
      </c>
      <c r="K159" s="27">
        <v>41334</v>
      </c>
      <c r="L159" s="148">
        <v>6041.747488160001</v>
      </c>
      <c r="M159" s="151">
        <v>320.90132427519035</v>
      </c>
      <c r="N159" s="154">
        <v>6424.8508955859897</v>
      </c>
      <c r="Q159">
        <v>12.85990024211625</v>
      </c>
      <c r="R159">
        <v>13.778934999688275</v>
      </c>
      <c r="S159">
        <v>7.0263145705162344</v>
      </c>
      <c r="T159">
        <v>6.7495271425054071</v>
      </c>
      <c r="U159" s="194">
        <v>3.0647630507475041</v>
      </c>
      <c r="W159">
        <v>0.34348438938583858</v>
      </c>
    </row>
    <row r="160" spans="1:23" x14ac:dyDescent="0.55000000000000004">
      <c r="A160" s="81">
        <v>41365</v>
      </c>
      <c r="B160" s="139">
        <v>559.06345671000008</v>
      </c>
      <c r="C160" s="139">
        <v>3.9474999999999998</v>
      </c>
      <c r="D160" s="74">
        <v>8.6075345731998088E-3</v>
      </c>
      <c r="E160" s="146">
        <v>0</v>
      </c>
      <c r="F160" s="75">
        <v>4.33</v>
      </c>
      <c r="G160" s="75">
        <v>8.6075345731998088E-3</v>
      </c>
      <c r="H160" s="139">
        <v>92.725411109999996</v>
      </c>
      <c r="I160" s="74">
        <v>3.82</v>
      </c>
      <c r="J160" s="74">
        <v>9.8235574630424396E-3</v>
      </c>
      <c r="K160" s="27">
        <v>41365</v>
      </c>
      <c r="L160" s="148">
        <v>5937.2025534600007</v>
      </c>
      <c r="M160" s="151">
        <v>314.58230501036638</v>
      </c>
      <c r="N160" s="154">
        <v>6298.3361276132237</v>
      </c>
      <c r="Q160">
        <v>-21.231355578575162</v>
      </c>
      <c r="R160">
        <v>-18.898003697323052</v>
      </c>
      <c r="S160">
        <v>6.2066004087065529</v>
      </c>
      <c r="T160">
        <v>5.7692790486797207</v>
      </c>
      <c r="U160" s="194">
        <v>2.9808676717858695</v>
      </c>
      <c r="W160">
        <v>0.33644895948281156</v>
      </c>
    </row>
    <row r="161" spans="1:23" x14ac:dyDescent="0.55000000000000004">
      <c r="A161" s="81">
        <v>41395</v>
      </c>
      <c r="B161" s="139">
        <v>604.78845295000008</v>
      </c>
      <c r="C161" s="139">
        <v>3.8075000000000001</v>
      </c>
      <c r="D161" s="74">
        <v>9.848340328119036E-3</v>
      </c>
      <c r="E161" s="146">
        <v>0</v>
      </c>
      <c r="F161" s="75">
        <v>4.32</v>
      </c>
      <c r="G161" s="75">
        <v>9.848340328119036E-3</v>
      </c>
      <c r="H161" s="139">
        <v>123.16480253</v>
      </c>
      <c r="I161" s="74">
        <v>3.72</v>
      </c>
      <c r="J161" s="74">
        <v>1.0682945440671495E-2</v>
      </c>
      <c r="K161" s="27">
        <v>41395</v>
      </c>
      <c r="L161" s="148">
        <v>6054.6747977999985</v>
      </c>
      <c r="M161" s="151">
        <v>320.74159124940257</v>
      </c>
      <c r="N161" s="154">
        <v>6421.6528381267208</v>
      </c>
      <c r="Q161">
        <v>26.197825125586725</v>
      </c>
      <c r="R161">
        <v>26.504936872629315</v>
      </c>
      <c r="S161">
        <v>6.8222248875101421</v>
      </c>
      <c r="T161">
        <v>6.2962584386269782</v>
      </c>
      <c r="U161" s="194">
        <v>2.9297086956384115</v>
      </c>
      <c r="W161">
        <v>0.34396014929173047</v>
      </c>
    </row>
    <row r="162" spans="1:23" x14ac:dyDescent="0.55000000000000004">
      <c r="A162" s="81">
        <v>41426</v>
      </c>
      <c r="B162" s="139">
        <v>552.48484266999992</v>
      </c>
      <c r="C162" s="139">
        <v>3.9</v>
      </c>
      <c r="D162" s="74">
        <v>8.5877862595419834E-3</v>
      </c>
      <c r="E162" s="146">
        <v>0</v>
      </c>
      <c r="F162" s="75">
        <v>4.3</v>
      </c>
      <c r="G162" s="75">
        <v>8.5877862595419834E-3</v>
      </c>
      <c r="H162" s="139">
        <v>115.76781943</v>
      </c>
      <c r="I162" s="74">
        <v>3.78</v>
      </c>
      <c r="J162" s="74">
        <v>9.7328244274809163E-3</v>
      </c>
      <c r="K162" s="27">
        <v>41426</v>
      </c>
      <c r="L162" s="148">
        <v>6137.8258444499997</v>
      </c>
      <c r="M162" s="151">
        <v>324.76664059686698</v>
      </c>
      <c r="N162" s="154">
        <v>6502.2394233121968</v>
      </c>
      <c r="Q162">
        <v>16.143150332502977</v>
      </c>
      <c r="R162">
        <v>17.783614454618668</v>
      </c>
      <c r="S162">
        <v>5.3486876063512767</v>
      </c>
      <c r="T162">
        <v>5.9736786494264393</v>
      </c>
      <c r="U162" s="194">
        <v>2.9093663337682694</v>
      </c>
      <c r="W162">
        <v>0.34094886808034885</v>
      </c>
    </row>
    <row r="163" spans="1:23" x14ac:dyDescent="0.55000000000000004">
      <c r="A163" s="81">
        <v>41456</v>
      </c>
      <c r="B163" s="139">
        <v>565.59838327</v>
      </c>
      <c r="C163" s="139">
        <v>3.9325000000000001</v>
      </c>
      <c r="D163" s="74">
        <v>9.1286109257317141E-3</v>
      </c>
      <c r="E163" s="146">
        <v>0</v>
      </c>
      <c r="F163" s="75">
        <v>4.32</v>
      </c>
      <c r="G163" s="75">
        <v>9.1286109257317141E-3</v>
      </c>
      <c r="H163" s="139">
        <v>91.502513569999991</v>
      </c>
      <c r="I163" s="74">
        <v>3.85</v>
      </c>
      <c r="J163" s="74">
        <v>9.9151492039279213E-3</v>
      </c>
      <c r="K163" s="27">
        <v>41456</v>
      </c>
      <c r="L163" s="148">
        <v>6177.3290620100006</v>
      </c>
      <c r="M163" s="151">
        <v>324.34255018177339</v>
      </c>
      <c r="N163" s="154">
        <v>6493.7485961416405</v>
      </c>
      <c r="Q163">
        <v>-1.555792007121426</v>
      </c>
      <c r="R163">
        <v>8.002572439754907</v>
      </c>
      <c r="S163">
        <v>6.7854061722917081</v>
      </c>
      <c r="T163">
        <v>6.46128332967848</v>
      </c>
      <c r="U163" s="194">
        <v>2.9886053743813896</v>
      </c>
      <c r="W163">
        <v>0.3452510325045991</v>
      </c>
    </row>
    <row r="164" spans="1:23" x14ac:dyDescent="0.55000000000000004">
      <c r="A164" s="81">
        <v>41487</v>
      </c>
      <c r="B164" s="139">
        <v>620.89225729999998</v>
      </c>
      <c r="C164" s="139">
        <v>3.92</v>
      </c>
      <c r="D164" s="74">
        <v>8.4915561492223991E-3</v>
      </c>
      <c r="E164" s="146">
        <v>0</v>
      </c>
      <c r="F164" s="75">
        <v>4.3099999999999996</v>
      </c>
      <c r="G164" s="75">
        <v>8.4915561492223991E-3</v>
      </c>
      <c r="H164" s="139">
        <v>110.50401603</v>
      </c>
      <c r="I164" s="74">
        <v>3.84</v>
      </c>
      <c r="J164" s="74">
        <v>9.2548420952199197E-3</v>
      </c>
      <c r="K164" s="27">
        <v>41487</v>
      </c>
      <c r="L164" s="148">
        <v>6285.7913970200007</v>
      </c>
      <c r="M164" s="151">
        <v>329.56844132430865</v>
      </c>
      <c r="N164" s="154">
        <v>6598.3775547886271</v>
      </c>
      <c r="Q164">
        <v>21.143548684600468</v>
      </c>
      <c r="R164">
        <v>23.228378151387474</v>
      </c>
      <c r="S164">
        <v>7.488423070235406</v>
      </c>
      <c r="T164">
        <v>7.4641102106571822</v>
      </c>
      <c r="U164" s="194">
        <v>2.9566492129863082</v>
      </c>
      <c r="W164">
        <v>0.33726342961341921</v>
      </c>
    </row>
    <row r="165" spans="1:23" x14ac:dyDescent="0.55000000000000004">
      <c r="A165" s="81">
        <v>41518</v>
      </c>
      <c r="B165" s="139">
        <v>619.49452410000004</v>
      </c>
      <c r="C165" s="139">
        <v>3.6950000000000003</v>
      </c>
      <c r="D165" s="74">
        <v>8.7467737310008599E-3</v>
      </c>
      <c r="E165" s="146">
        <v>0</v>
      </c>
      <c r="F165" s="75">
        <v>4.0999999999999996</v>
      </c>
      <c r="G165" s="75">
        <v>8.7467737310008599E-3</v>
      </c>
      <c r="H165" s="139">
        <v>126.13630431999999</v>
      </c>
      <c r="I165" s="74">
        <v>3.64</v>
      </c>
      <c r="J165" s="74">
        <v>9.2725360864162141E-3</v>
      </c>
      <c r="K165" s="27">
        <v>41518</v>
      </c>
      <c r="L165" s="148">
        <v>6280.56120964</v>
      </c>
      <c r="M165" s="151">
        <v>329.18338293728334</v>
      </c>
      <c r="N165" s="154">
        <v>6590.6681982494474</v>
      </c>
      <c r="Q165">
        <v>-1.3930712358485198</v>
      </c>
      <c r="R165">
        <v>-0.9939213257935009</v>
      </c>
      <c r="S165">
        <v>7.4740949579145344</v>
      </c>
      <c r="T165">
        <v>7.8048733126902192</v>
      </c>
      <c r="U165" s="194">
        <v>2.827887000247908</v>
      </c>
      <c r="W165">
        <v>0.32502935393769311</v>
      </c>
    </row>
    <row r="166" spans="1:23" x14ac:dyDescent="0.55000000000000004">
      <c r="A166" s="81">
        <v>41548</v>
      </c>
      <c r="B166" s="139">
        <v>697.25634846000003</v>
      </c>
      <c r="C166" s="139">
        <v>3.4849999999999999</v>
      </c>
      <c r="D166" s="74">
        <v>9.8076739068031753E-3</v>
      </c>
      <c r="E166" s="146">
        <v>0</v>
      </c>
      <c r="F166" s="75">
        <v>3.98</v>
      </c>
      <c r="G166" s="75">
        <v>9.8076739068031753E-3</v>
      </c>
      <c r="H166" s="139">
        <v>123.47327253</v>
      </c>
      <c r="I166" s="74">
        <v>3.39</v>
      </c>
      <c r="J166" s="74">
        <v>1.0716677829872736E-2</v>
      </c>
      <c r="K166" s="27">
        <v>41548</v>
      </c>
      <c r="L166" s="148">
        <v>6421.6967448800006</v>
      </c>
      <c r="M166" s="151">
        <v>331.2535970271469</v>
      </c>
      <c r="N166" s="154">
        <v>6632.1165060099611</v>
      </c>
      <c r="Q166">
        <v>7.8133116115341572</v>
      </c>
      <c r="R166">
        <v>30.561786199998831</v>
      </c>
      <c r="S166">
        <v>7.9610534501614261</v>
      </c>
      <c r="T166">
        <v>8.7831046657615985</v>
      </c>
      <c r="U166" s="194">
        <v>2.7719402720516113</v>
      </c>
      <c r="W166">
        <v>0.32240074666570795</v>
      </c>
    </row>
    <row r="167" spans="1:23" x14ac:dyDescent="0.55000000000000004">
      <c r="A167" s="81">
        <v>41579</v>
      </c>
      <c r="B167" s="139">
        <v>707.13450957000009</v>
      </c>
      <c r="C167" s="139">
        <v>3.9775</v>
      </c>
      <c r="D167" s="74">
        <v>4.7857194132707994E-3</v>
      </c>
      <c r="E167" s="146">
        <v>0</v>
      </c>
      <c r="F167" s="75">
        <v>3.79</v>
      </c>
      <c r="G167" s="75">
        <v>4.7857194132707994E-3</v>
      </c>
      <c r="H167" s="139">
        <v>132.53237809999999</v>
      </c>
      <c r="I167" s="74">
        <v>3.39</v>
      </c>
      <c r="J167" s="74">
        <v>1.0408939723863989E-2</v>
      </c>
      <c r="K167" s="27">
        <v>41579</v>
      </c>
      <c r="L167" s="148">
        <v>6538.2462901899989</v>
      </c>
      <c r="M167" s="151">
        <v>345.13368629369114</v>
      </c>
      <c r="N167" s="154">
        <v>6910.0134706186063</v>
      </c>
      <c r="Q167">
        <v>63.65186766200457</v>
      </c>
      <c r="R167">
        <v>24.090289874723837</v>
      </c>
      <c r="S167">
        <v>9.3808297925838779</v>
      </c>
      <c r="T167">
        <v>10.262778634526626</v>
      </c>
      <c r="U167" s="194">
        <v>2.6756834829309604</v>
      </c>
      <c r="W167">
        <v>0.32670946594331174</v>
      </c>
    </row>
    <row r="168" spans="1:23" x14ac:dyDescent="0.55000000000000004">
      <c r="A168" s="81">
        <v>41609</v>
      </c>
      <c r="B168" s="139">
        <v>606.86219690999997</v>
      </c>
      <c r="C168" s="139">
        <v>3.4625000000000004</v>
      </c>
      <c r="D168" s="74">
        <v>8.0297219558964471E-3</v>
      </c>
      <c r="E168" s="146">
        <v>0</v>
      </c>
      <c r="F168" s="75">
        <v>3.79</v>
      </c>
      <c r="G168" s="75">
        <v>8.0297219558964471E-3</v>
      </c>
      <c r="H168" s="139">
        <v>128.8327524</v>
      </c>
      <c r="I168" s="74">
        <v>3.29</v>
      </c>
      <c r="J168" s="74">
        <v>9.6836049856184065E-3</v>
      </c>
      <c r="K168" s="27">
        <v>41609</v>
      </c>
      <c r="L168" s="148">
        <v>6608.0011975300004</v>
      </c>
      <c r="M168" s="151">
        <v>361.82724181567545</v>
      </c>
      <c r="N168" s="154">
        <v>7244.2395925836217</v>
      </c>
      <c r="Q168">
        <v>76.265346208275915</v>
      </c>
      <c r="R168">
        <v>13.581092973999876</v>
      </c>
      <c r="S168">
        <v>9.5753127811725847</v>
      </c>
      <c r="T168">
        <v>9.5765139598713134</v>
      </c>
      <c r="U168" s="194">
        <v>2.5384218401470879</v>
      </c>
      <c r="W168">
        <v>0.30845119721704023</v>
      </c>
    </row>
    <row r="169" spans="1:23" x14ac:dyDescent="0.55000000000000004">
      <c r="A169" s="81">
        <v>41640</v>
      </c>
      <c r="B169" s="139">
        <v>645.22428699</v>
      </c>
      <c r="C169" s="139">
        <v>3.4400000000000004</v>
      </c>
      <c r="D169" s="74">
        <v>8.5306239815968535E-3</v>
      </c>
      <c r="E169" s="146">
        <v>0</v>
      </c>
      <c r="F169" s="75">
        <v>3.78</v>
      </c>
      <c r="G169" s="75">
        <v>8.5306239815968535E-3</v>
      </c>
      <c r="H169" s="139">
        <v>89.201537849999994</v>
      </c>
      <c r="I169" s="74">
        <v>3.14</v>
      </c>
      <c r="J169" s="74">
        <v>1.1406115211348605E-2</v>
      </c>
      <c r="K169" s="27">
        <v>41640</v>
      </c>
      <c r="L169" s="148">
        <v>6616.0947251699999</v>
      </c>
      <c r="M169" s="151">
        <v>358.1215386387741</v>
      </c>
      <c r="N169" s="154">
        <v>7170.046722146998</v>
      </c>
      <c r="Q169">
        <v>-11.620780547482056</v>
      </c>
      <c r="R169">
        <v>1.4797102180498012</v>
      </c>
      <c r="S169">
        <v>10.859242973703864</v>
      </c>
      <c r="T169">
        <v>9.2081716203589181</v>
      </c>
      <c r="U169" s="194">
        <v>2.5459925335743647</v>
      </c>
      <c r="W169">
        <v>0.31590662451122264</v>
      </c>
    </row>
    <row r="170" spans="1:23" x14ac:dyDescent="0.55000000000000004">
      <c r="A170" s="81">
        <v>41671</v>
      </c>
      <c r="B170" s="139">
        <v>670.79819344000009</v>
      </c>
      <c r="C170" s="139">
        <v>3.4624999999999999</v>
      </c>
      <c r="D170" s="74">
        <v>7.9346054271742256E-3</v>
      </c>
      <c r="E170" s="146">
        <v>0</v>
      </c>
      <c r="F170" s="75">
        <v>3.79</v>
      </c>
      <c r="G170" s="75">
        <v>7.9346054271742256E-3</v>
      </c>
      <c r="H170" s="139">
        <v>112.072523</v>
      </c>
      <c r="I170" s="74">
        <v>3.16</v>
      </c>
      <c r="J170" s="74">
        <v>1.0835171157349697E-2</v>
      </c>
      <c r="K170" s="27">
        <v>41671</v>
      </c>
      <c r="L170" s="148">
        <v>6642.18557616</v>
      </c>
      <c r="M170" s="151">
        <v>357.16888900650764</v>
      </c>
      <c r="N170" s="154">
        <v>7150.9734700908657</v>
      </c>
      <c r="Q170">
        <v>-3.145863428115947</v>
      </c>
      <c r="R170">
        <v>4.8362523957601544</v>
      </c>
      <c r="S170">
        <v>11.715649372249448</v>
      </c>
      <c r="T170">
        <v>10.550504079166423</v>
      </c>
      <c r="U170" s="194">
        <v>2.5671132339188891</v>
      </c>
      <c r="W170">
        <v>0.30722139012800065</v>
      </c>
    </row>
    <row r="171" spans="1:23" x14ac:dyDescent="0.55000000000000004">
      <c r="A171" s="81">
        <v>41699</v>
      </c>
      <c r="B171" s="139">
        <v>665.12295944000005</v>
      </c>
      <c r="C171" s="139">
        <v>3.4</v>
      </c>
      <c r="D171" s="74">
        <v>9.1039770004791541E-3</v>
      </c>
      <c r="E171" s="146">
        <v>0</v>
      </c>
      <c r="F171" s="75">
        <v>3.8</v>
      </c>
      <c r="G171" s="75">
        <v>9.1039770004791541E-3</v>
      </c>
      <c r="H171" s="139">
        <v>111.91186082999999</v>
      </c>
      <c r="I171" s="74">
        <v>3.17</v>
      </c>
      <c r="J171" s="74">
        <v>1.1308097747963581E-2</v>
      </c>
      <c r="K171" s="27">
        <v>41699</v>
      </c>
      <c r="L171" s="148">
        <v>6629.0922456399994</v>
      </c>
      <c r="M171" s="151">
        <v>356.23965271059944</v>
      </c>
      <c r="N171" s="154">
        <v>7132.3689826788514</v>
      </c>
      <c r="Q171">
        <v>-3.0777181523505059</v>
      </c>
      <c r="R171">
        <v>-2.3400075648965846</v>
      </c>
      <c r="S171">
        <v>10.447001127739508</v>
      </c>
      <c r="T171">
        <v>9.2774589297059507</v>
      </c>
      <c r="U171" s="194">
        <v>2.5649150083681036</v>
      </c>
      <c r="W171">
        <v>0.31833049813520697</v>
      </c>
    </row>
    <row r="172" spans="1:23" x14ac:dyDescent="0.55000000000000004">
      <c r="A172" s="81">
        <v>41730</v>
      </c>
      <c r="B172" s="139">
        <v>660.98772579000001</v>
      </c>
      <c r="C172" s="139">
        <v>3.4375</v>
      </c>
      <c r="D172" s="74">
        <v>9.0295075684997117E-3</v>
      </c>
      <c r="E172" s="146">
        <v>0</v>
      </c>
      <c r="F172" s="75">
        <v>3.81</v>
      </c>
      <c r="G172" s="75">
        <v>9.0295075684997117E-3</v>
      </c>
      <c r="H172" s="139">
        <v>87.456712290000013</v>
      </c>
      <c r="I172" s="74">
        <v>3.23</v>
      </c>
      <c r="J172" s="74">
        <v>1.1017436290477103E-2</v>
      </c>
      <c r="K172" s="27">
        <v>41730</v>
      </c>
      <c r="L172" s="148">
        <v>6716.1931089799991</v>
      </c>
      <c r="M172" s="151">
        <v>359.59849939425186</v>
      </c>
      <c r="N172" s="154">
        <v>7199.6173468678817</v>
      </c>
      <c r="Q172">
        <v>11.919907912994665</v>
      </c>
      <c r="R172">
        <v>16.957842679432144</v>
      </c>
      <c r="S172">
        <v>13.374238655424353</v>
      </c>
      <c r="T172">
        <v>12.328342052596319</v>
      </c>
      <c r="U172" s="194">
        <v>2.5706045390911161</v>
      </c>
      <c r="W172">
        <v>0.32375874508947661</v>
      </c>
    </row>
    <row r="173" spans="1:23" x14ac:dyDescent="0.55000000000000004">
      <c r="A173" s="81">
        <v>41760</v>
      </c>
      <c r="B173" s="139">
        <v>650.87602187000005</v>
      </c>
      <c r="C173" s="139">
        <v>3.4549999999999996</v>
      </c>
      <c r="D173" s="74">
        <v>8.1016299137104519E-3</v>
      </c>
      <c r="E173" s="146">
        <v>0</v>
      </c>
      <c r="F173" s="75">
        <v>3.8</v>
      </c>
      <c r="G173" s="75">
        <v>8.1016299137104519E-3</v>
      </c>
      <c r="H173" s="139">
        <v>88.692937689999994</v>
      </c>
      <c r="I173" s="74">
        <v>3.28</v>
      </c>
      <c r="J173" s="74">
        <v>9.7794822627037398E-3</v>
      </c>
      <c r="K173" s="27">
        <v>41760</v>
      </c>
      <c r="L173" s="148">
        <v>6730.3627776699996</v>
      </c>
      <c r="M173" s="151">
        <v>362.47612992824918</v>
      </c>
      <c r="N173" s="154">
        <v>7257.2311543374444</v>
      </c>
      <c r="Q173">
        <v>10.036938568245413</v>
      </c>
      <c r="R173">
        <v>2.5613174407172146</v>
      </c>
      <c r="S173">
        <v>12.232283640282127</v>
      </c>
      <c r="T173">
        <v>10.57983792412589</v>
      </c>
      <c r="U173" s="194">
        <v>2.5521892403737363</v>
      </c>
      <c r="W173">
        <v>0.31114953898178688</v>
      </c>
    </row>
    <row r="174" spans="1:23" x14ac:dyDescent="0.55000000000000004">
      <c r="A174" s="81">
        <v>41791</v>
      </c>
      <c r="B174" s="139">
        <v>708.19690822999996</v>
      </c>
      <c r="C174" s="139">
        <v>3.0924999999999998</v>
      </c>
      <c r="D174" s="74">
        <v>8.0583084768594271E-3</v>
      </c>
      <c r="E174" s="146">
        <v>0</v>
      </c>
      <c r="F174" s="75">
        <v>3.43</v>
      </c>
      <c r="G174" s="75">
        <v>8.0583084768594271E-3</v>
      </c>
      <c r="H174" s="139">
        <v>78.76174168</v>
      </c>
      <c r="I174" s="74">
        <v>3.02</v>
      </c>
      <c r="J174" s="74">
        <v>8.7558933897815844E-3</v>
      </c>
      <c r="K174" s="27">
        <v>41791</v>
      </c>
      <c r="L174" s="148">
        <v>6847.90505269</v>
      </c>
      <c r="M174" s="151">
        <v>365.38865223649771</v>
      </c>
      <c r="N174" s="154">
        <v>7315.5435393138241</v>
      </c>
      <c r="Q174">
        <v>10.079821753874896</v>
      </c>
      <c r="R174">
        <v>23.092352890447152</v>
      </c>
      <c r="S174">
        <v>11.785469224153999</v>
      </c>
      <c r="T174">
        <v>10.947219131719521</v>
      </c>
      <c r="U174" s="194">
        <v>2.370164982856946</v>
      </c>
      <c r="W174">
        <v>0.2812810101727512</v>
      </c>
    </row>
    <row r="175" spans="1:23" x14ac:dyDescent="0.55000000000000004">
      <c r="A175" s="81">
        <v>41821</v>
      </c>
      <c r="B175" s="139">
        <v>718.62028812000005</v>
      </c>
      <c r="C175" s="139">
        <v>2.9375</v>
      </c>
      <c r="D175" s="74">
        <v>8.7867116032739542E-3</v>
      </c>
      <c r="E175" s="146">
        <v>0</v>
      </c>
      <c r="F175" s="75">
        <v>3.3</v>
      </c>
      <c r="G175" s="75">
        <v>8.7867116032739542E-3</v>
      </c>
      <c r="H175" s="139">
        <v>76.238507760000005</v>
      </c>
      <c r="I175" s="74">
        <v>2.83</v>
      </c>
      <c r="J175" s="74">
        <v>9.821858449687049E-3</v>
      </c>
      <c r="K175" s="27">
        <v>41821</v>
      </c>
      <c r="L175" s="148">
        <v>6906.2632444400006</v>
      </c>
      <c r="M175" s="151">
        <v>368.95809170062904</v>
      </c>
      <c r="N175" s="154">
        <v>7387.0082376589053</v>
      </c>
      <c r="Q175">
        <v>12.373473954736403</v>
      </c>
      <c r="R175">
        <v>10.719668547858973</v>
      </c>
      <c r="S175">
        <v>12.888285402289057</v>
      </c>
      <c r="T175">
        <v>11.154272902810547</v>
      </c>
      <c r="U175" s="194">
        <v>2.2677941360253548</v>
      </c>
      <c r="W175">
        <v>0.28518230685937707</v>
      </c>
    </row>
    <row r="176" spans="1:23" x14ac:dyDescent="0.55000000000000004">
      <c r="A176" s="81">
        <v>41852</v>
      </c>
      <c r="B176" s="139">
        <v>730.43047189999993</v>
      </c>
      <c r="C176" s="139">
        <v>2.91</v>
      </c>
      <c r="D176" s="74">
        <v>9.2423221334360251E-3</v>
      </c>
      <c r="E176" s="146">
        <v>0</v>
      </c>
      <c r="F176" s="75">
        <v>3.3</v>
      </c>
      <c r="G176" s="75">
        <v>9.2423221334360251E-3</v>
      </c>
      <c r="H176" s="139">
        <v>88.010025989999988</v>
      </c>
      <c r="I176" s="74">
        <v>2.77</v>
      </c>
      <c r="J176" s="74">
        <v>1.0590160777895447E-2</v>
      </c>
      <c r="K176" s="27">
        <v>41852</v>
      </c>
      <c r="L176" s="148">
        <v>6942.1062163600009</v>
      </c>
      <c r="M176" s="151">
        <v>370.67013201622905</v>
      </c>
      <c r="N176" s="154">
        <v>7421.2854528739135</v>
      </c>
      <c r="Q176">
        <v>5.7125721040210742</v>
      </c>
      <c r="R176">
        <v>6.408791758197574</v>
      </c>
      <c r="S176">
        <v>11.752849002147592</v>
      </c>
      <c r="T176">
        <v>9.9313465368746634</v>
      </c>
      <c r="U176" s="194">
        <v>2.2568581763361548</v>
      </c>
      <c r="W176">
        <v>0.290861393935266</v>
      </c>
    </row>
    <row r="177" spans="1:23" x14ac:dyDescent="0.55000000000000004">
      <c r="A177" s="81">
        <v>41883</v>
      </c>
      <c r="B177" s="139">
        <v>699.24469551999994</v>
      </c>
      <c r="C177" s="139">
        <v>2.9375</v>
      </c>
      <c r="D177" s="74">
        <v>8.2137007418826482E-3</v>
      </c>
      <c r="E177" s="146">
        <v>0</v>
      </c>
      <c r="F177" s="75">
        <v>3.29</v>
      </c>
      <c r="G177" s="75">
        <v>8.2137007418826482E-3</v>
      </c>
      <c r="H177" s="139">
        <v>88.253551370000011</v>
      </c>
      <c r="I177" s="74">
        <v>2.83</v>
      </c>
      <c r="J177" s="74">
        <v>9.2494459967241531E-3</v>
      </c>
      <c r="K177" s="27">
        <v>41883</v>
      </c>
      <c r="L177" s="148">
        <v>6902.1295746700007</v>
      </c>
      <c r="M177" s="151">
        <v>369.89892335479902</v>
      </c>
      <c r="N177" s="154">
        <v>7405.8448788274718</v>
      </c>
      <c r="Q177">
        <v>-2.4683224119094183</v>
      </c>
      <c r="R177">
        <v>-6.6955737698001228</v>
      </c>
      <c r="S177">
        <v>11.661479777095796</v>
      </c>
      <c r="T177">
        <v>9.4370656915993223</v>
      </c>
      <c r="U177" s="194">
        <v>2.2373684723602092</v>
      </c>
      <c r="W177">
        <v>0.27913412244549274</v>
      </c>
    </row>
    <row r="178" spans="1:23" x14ac:dyDescent="0.55000000000000004">
      <c r="A178" s="81">
        <v>41913</v>
      </c>
      <c r="B178" s="139">
        <v>820.57036123</v>
      </c>
      <c r="C178" s="139">
        <v>3.0150000000000001</v>
      </c>
      <c r="D178" s="74">
        <v>8.2314431500914598E-3</v>
      </c>
      <c r="E178" s="146">
        <v>0</v>
      </c>
      <c r="F178" s="75">
        <v>3.29</v>
      </c>
      <c r="G178" s="75">
        <v>8.2314431500914598E-3</v>
      </c>
      <c r="H178" s="139">
        <v>104.88116128</v>
      </c>
      <c r="I178" s="74">
        <v>2.9</v>
      </c>
      <c r="J178" s="74">
        <v>9.3385963223259864E-3</v>
      </c>
      <c r="K178" s="27">
        <v>41913</v>
      </c>
      <c r="L178" s="148">
        <v>7088.5098713699999</v>
      </c>
      <c r="M178" s="151">
        <v>380.45194226402452</v>
      </c>
      <c r="N178" s="154">
        <v>7617.129681541247</v>
      </c>
      <c r="Q178">
        <v>40.152503584885494</v>
      </c>
      <c r="R178">
        <v>37.67721890647173</v>
      </c>
      <c r="S178">
        <v>13.847563159366327</v>
      </c>
      <c r="T178">
        <v>9.8792771900940934</v>
      </c>
      <c r="U178" s="194">
        <v>2.2887174107484469</v>
      </c>
      <c r="W178">
        <v>0.28364458727658398</v>
      </c>
    </row>
    <row r="179" spans="1:23" x14ac:dyDescent="0.55000000000000004">
      <c r="A179" s="81">
        <v>41944</v>
      </c>
      <c r="B179" s="139">
        <v>807.33600652999996</v>
      </c>
      <c r="C179" s="139">
        <v>2.9849999999999999</v>
      </c>
      <c r="D179" s="74">
        <v>7.9472112513245367E-3</v>
      </c>
      <c r="E179" s="146">
        <v>0</v>
      </c>
      <c r="F179" s="75">
        <v>3.29</v>
      </c>
      <c r="G179" s="75">
        <v>7.9472112513245367E-3</v>
      </c>
      <c r="H179" s="139">
        <v>121.07759876999999</v>
      </c>
      <c r="I179" s="74">
        <v>2.84</v>
      </c>
      <c r="J179" s="74">
        <v>9.3439938348906671E-3</v>
      </c>
      <c r="K179" s="27">
        <v>41944</v>
      </c>
      <c r="L179" s="148">
        <v>7136.4806997099995</v>
      </c>
      <c r="M179" s="151">
        <v>388.47894051523144</v>
      </c>
      <c r="N179" s="154">
        <v>7777.840351774903</v>
      </c>
      <c r="Q179">
        <v>28.47306951509352</v>
      </c>
      <c r="R179">
        <v>8.4300767873155991</v>
      </c>
      <c r="S179">
        <v>11.830712269300836</v>
      </c>
      <c r="T179">
        <v>8.7550777473458297</v>
      </c>
      <c r="U179" s="194">
        <v>2.221082756725016</v>
      </c>
      <c r="W179">
        <v>0.28117629372382102</v>
      </c>
    </row>
    <row r="180" spans="1:23" x14ac:dyDescent="0.55000000000000004">
      <c r="A180" s="81">
        <v>41974</v>
      </c>
      <c r="B180" s="139">
        <v>759.43563964999998</v>
      </c>
      <c r="C180" s="139">
        <v>2.9925000000000002</v>
      </c>
      <c r="D180" s="74">
        <v>8.4480600750938672E-3</v>
      </c>
      <c r="E180" s="146">
        <v>0</v>
      </c>
      <c r="F180" s="75">
        <v>3.3</v>
      </c>
      <c r="G180" s="75">
        <v>8.4480600750938672E-3</v>
      </c>
      <c r="H180" s="139">
        <v>116.01992456000001</v>
      </c>
      <c r="I180" s="74">
        <v>2.81</v>
      </c>
      <c r="J180" s="74">
        <v>1.0205064022335612E-2</v>
      </c>
      <c r="K180" s="27">
        <v>41974</v>
      </c>
      <c r="L180" s="148">
        <v>7231.6897577999998</v>
      </c>
      <c r="M180" s="151">
        <v>407.70488561351107</v>
      </c>
      <c r="N180" s="154">
        <v>8162.7681200294237</v>
      </c>
      <c r="Q180">
        <v>78.542339511184849</v>
      </c>
      <c r="R180">
        <v>17.237970139773616</v>
      </c>
      <c r="S180">
        <v>11.937672774692754</v>
      </c>
      <c r="T180">
        <v>9.019150619248073</v>
      </c>
      <c r="U180" s="194">
        <v>2.1664534231259731</v>
      </c>
      <c r="W180">
        <v>0.29090939778259545</v>
      </c>
    </row>
    <row r="181" spans="1:23" x14ac:dyDescent="0.55000000000000004">
      <c r="A181" s="81">
        <v>42005</v>
      </c>
      <c r="B181" s="139">
        <v>736.56534173</v>
      </c>
      <c r="C181" s="139">
        <v>2.9550000000000001</v>
      </c>
      <c r="D181" s="74">
        <v>8.6181993259508913E-3</v>
      </c>
      <c r="E181" s="146">
        <v>0</v>
      </c>
      <c r="F181" s="75">
        <v>3.3</v>
      </c>
      <c r="G181" s="75">
        <v>8.6181993259508913E-3</v>
      </c>
      <c r="H181" s="139">
        <v>102.06672309000001</v>
      </c>
      <c r="I181" s="74">
        <v>2.67</v>
      </c>
      <c r="J181" s="74">
        <v>1.1362542128069333E-2</v>
      </c>
      <c r="K181" s="27">
        <v>42005</v>
      </c>
      <c r="L181" s="148">
        <v>7336.1867383900008</v>
      </c>
      <c r="M181" s="151">
        <v>410.81268415271745</v>
      </c>
      <c r="N181" s="154">
        <v>8224.9901824438457</v>
      </c>
      <c r="Q181">
        <v>9.5406069410368453</v>
      </c>
      <c r="R181">
        <v>18.786501740437945</v>
      </c>
      <c r="S181">
        <v>13.72649320980841</v>
      </c>
      <c r="T181">
        <v>10.331391449163618</v>
      </c>
      <c r="U181" s="194">
        <v>2.1482587016858714</v>
      </c>
      <c r="W181">
        <v>0.29262644475181121</v>
      </c>
    </row>
    <row r="182" spans="1:23" x14ac:dyDescent="0.55000000000000004">
      <c r="A182" s="81">
        <v>42036</v>
      </c>
      <c r="B182" s="139">
        <v>775.04521361000002</v>
      </c>
      <c r="C182" s="139">
        <v>3.0125000000000002</v>
      </c>
      <c r="D182" s="74">
        <v>8.0645161290322578E-3</v>
      </c>
      <c r="E182" s="146">
        <v>0</v>
      </c>
      <c r="F182" s="75">
        <v>3.3</v>
      </c>
      <c r="G182" s="75">
        <v>8.0645161290322578E-3</v>
      </c>
      <c r="H182" s="139">
        <v>98.842291920000008</v>
      </c>
      <c r="I182" s="74">
        <v>2.81</v>
      </c>
      <c r="J182" s="74">
        <v>1.0014443909484834E-2</v>
      </c>
      <c r="K182" s="27">
        <v>42036</v>
      </c>
      <c r="L182" s="148">
        <v>7357.3110487499998</v>
      </c>
      <c r="M182" s="151">
        <v>410.31090190129822</v>
      </c>
      <c r="N182" s="154">
        <v>8214.9438663225228</v>
      </c>
      <c r="Q182">
        <v>-1.4559190499447205</v>
      </c>
      <c r="R182">
        <v>3.510612302224847</v>
      </c>
      <c r="S182">
        <v>13.870642129353161</v>
      </c>
      <c r="T182">
        <v>10.225345698270338</v>
      </c>
      <c r="U182" s="194">
        <v>2.1730552047891023</v>
      </c>
      <c r="W182">
        <v>0.28954650433732115</v>
      </c>
    </row>
    <row r="183" spans="1:23" x14ac:dyDescent="0.55000000000000004">
      <c r="A183" s="81">
        <v>42064</v>
      </c>
      <c r="B183" s="139">
        <v>753.81202379000001</v>
      </c>
      <c r="C183" s="139">
        <v>3.2524999999999999</v>
      </c>
      <c r="D183" s="74">
        <v>6.6143929189917258E-3</v>
      </c>
      <c r="E183" s="146">
        <v>0</v>
      </c>
      <c r="F183" s="75">
        <v>3.3</v>
      </c>
      <c r="G183" s="75">
        <v>6.6143929189917258E-3</v>
      </c>
      <c r="H183" s="139">
        <v>98.767046359999995</v>
      </c>
      <c r="I183" s="74">
        <v>3.04</v>
      </c>
      <c r="J183" s="74">
        <v>8.6588416394073504E-3</v>
      </c>
      <c r="K183" s="27">
        <v>42064</v>
      </c>
      <c r="L183" s="148">
        <v>7271.4761641699997</v>
      </c>
      <c r="M183" s="151">
        <v>409.23162943717398</v>
      </c>
      <c r="N183" s="154">
        <v>8193.335464819751</v>
      </c>
      <c r="Q183">
        <v>-3.111186093495466</v>
      </c>
      <c r="R183">
        <v>-13.135642775228151</v>
      </c>
      <c r="S183">
        <v>13.867764074190969</v>
      </c>
      <c r="T183">
        <v>9.2491441019639353</v>
      </c>
      <c r="U183" s="194">
        <v>2.2137993540554759</v>
      </c>
      <c r="W183">
        <v>0.29509507016228698</v>
      </c>
    </row>
    <row r="184" spans="1:23" x14ac:dyDescent="0.55000000000000004">
      <c r="A184" s="81">
        <v>42095</v>
      </c>
      <c r="B184" s="139">
        <v>815.54555452</v>
      </c>
      <c r="C184" s="139">
        <v>3.2</v>
      </c>
      <c r="D184" s="74">
        <v>6.7372473532242511E-3</v>
      </c>
      <c r="E184" s="146">
        <v>0</v>
      </c>
      <c r="F184" s="75">
        <v>3.3</v>
      </c>
      <c r="G184" s="75">
        <v>6.7372473532242511E-3</v>
      </c>
      <c r="H184" s="139">
        <v>104.12818134</v>
      </c>
      <c r="I184" s="74">
        <v>2.97</v>
      </c>
      <c r="J184" s="74">
        <v>8.9509143407122196E-3</v>
      </c>
      <c r="K184" s="27">
        <v>42095</v>
      </c>
      <c r="L184" s="148">
        <v>7395.7999669499995</v>
      </c>
      <c r="M184" s="151">
        <v>415.01444885169536</v>
      </c>
      <c r="N184" s="154">
        <v>8309.114832755733</v>
      </c>
      <c r="Q184">
        <v>18.339107695546364</v>
      </c>
      <c r="R184">
        <v>22.560594263811829</v>
      </c>
      <c r="S184">
        <v>14.332520653192038</v>
      </c>
      <c r="T184">
        <v>9.639077467386592</v>
      </c>
      <c r="U184" s="194">
        <v>2.2047505912148271</v>
      </c>
      <c r="W184">
        <v>0.29076357055128521</v>
      </c>
    </row>
    <row r="185" spans="1:23" x14ac:dyDescent="0.55000000000000004">
      <c r="A185" s="81">
        <v>42125</v>
      </c>
      <c r="B185" s="139">
        <v>830.05367336999996</v>
      </c>
      <c r="C185" s="139">
        <v>3.1949999999999998</v>
      </c>
      <c r="D185" s="74">
        <v>7.9311670832532179E-3</v>
      </c>
      <c r="E185" s="146">
        <v>0</v>
      </c>
      <c r="F185" s="75">
        <v>3.3</v>
      </c>
      <c r="G185" s="75">
        <v>7.9311670832532179E-3</v>
      </c>
      <c r="H185" s="139">
        <v>126.53486984</v>
      </c>
      <c r="I185" s="74">
        <v>2.98</v>
      </c>
      <c r="J185" s="74">
        <v>9.9980772928282991E-3</v>
      </c>
      <c r="K185" s="27">
        <v>42125</v>
      </c>
      <c r="L185" s="148">
        <v>7492.81342133</v>
      </c>
      <c r="M185" s="151">
        <v>419.54419057436792</v>
      </c>
      <c r="N185" s="154">
        <v>8399.8059984261126</v>
      </c>
      <c r="Q185">
        <v>13.913169758697785</v>
      </c>
      <c r="R185">
        <v>16.927629196831795</v>
      </c>
      <c r="S185">
        <v>14.621023776573239</v>
      </c>
      <c r="T185">
        <v>10.731530391473854</v>
      </c>
      <c r="U185" s="194">
        <v>2.2163324101564648</v>
      </c>
      <c r="W185">
        <v>0.30967550794857579</v>
      </c>
    </row>
    <row r="186" spans="1:23" x14ac:dyDescent="0.55000000000000004">
      <c r="A186" s="81">
        <v>42156</v>
      </c>
      <c r="B186" s="139">
        <v>825.83704635000004</v>
      </c>
      <c r="C186" s="139">
        <v>3.2175000000000002</v>
      </c>
      <c r="D186" s="74">
        <v>6.3775510204081599E-3</v>
      </c>
      <c r="E186" s="146">
        <v>0</v>
      </c>
      <c r="F186" s="75">
        <v>3.3</v>
      </c>
      <c r="G186" s="75">
        <v>6.3775510204081599E-3</v>
      </c>
      <c r="H186" s="139">
        <v>124.51934306</v>
      </c>
      <c r="I186" s="74">
        <v>2.96</v>
      </c>
      <c r="J186" s="74">
        <v>8.856372737774355E-3</v>
      </c>
      <c r="K186" s="27">
        <v>42156</v>
      </c>
      <c r="L186" s="148">
        <v>7488.0827955699997</v>
      </c>
      <c r="M186" s="151">
        <v>420.47188158246479</v>
      </c>
      <c r="N186" s="154">
        <v>8418.3795472192232</v>
      </c>
      <c r="Q186">
        <v>2.68593415153906</v>
      </c>
      <c r="R186">
        <v>-0.75500079471244597</v>
      </c>
      <c r="S186">
        <v>14.041602043763035</v>
      </c>
      <c r="T186">
        <v>8.9370022440869334</v>
      </c>
      <c r="U186" s="194">
        <v>2.2198033751280182</v>
      </c>
      <c r="W186">
        <v>0.28461728076237097</v>
      </c>
    </row>
    <row r="187" spans="1:23" x14ac:dyDescent="0.55000000000000004">
      <c r="A187" s="81">
        <v>42186</v>
      </c>
      <c r="B187" s="139">
        <v>873.80892744000005</v>
      </c>
      <c r="C187" s="139">
        <v>3.2575000000000003</v>
      </c>
      <c r="D187" s="74">
        <v>5.8010783747352163E-3</v>
      </c>
      <c r="E187" s="146">
        <v>0</v>
      </c>
      <c r="F187" s="75">
        <v>3.3</v>
      </c>
      <c r="G187" s="75">
        <v>5.8010783747352163E-3</v>
      </c>
      <c r="H187" s="139">
        <v>110.40890590000001</v>
      </c>
      <c r="I187" s="74">
        <v>2.99</v>
      </c>
      <c r="J187" s="74">
        <v>8.376660889659153E-3</v>
      </c>
      <c r="K187" s="27">
        <v>42186</v>
      </c>
      <c r="L187" s="148">
        <v>7533.2123477800014</v>
      </c>
      <c r="M187" s="151">
        <v>426.65650981400069</v>
      </c>
      <c r="N187" s="154">
        <v>8542.2036365152053</v>
      </c>
      <c r="Q187">
        <v>19.150814806385853</v>
      </c>
      <c r="R187">
        <v>7.476833372662206</v>
      </c>
      <c r="S187">
        <v>14.529619787512438</v>
      </c>
      <c r="T187">
        <v>8.6892840988808118</v>
      </c>
      <c r="U187" s="194">
        <v>2.2050214406842672</v>
      </c>
      <c r="W187">
        <v>0.28134933093104864</v>
      </c>
    </row>
    <row r="188" spans="1:23" x14ac:dyDescent="0.55000000000000004">
      <c r="A188" s="81">
        <v>42217</v>
      </c>
      <c r="B188" s="139">
        <v>875.45771508000007</v>
      </c>
      <c r="C188" s="139">
        <v>3.3849999999999998</v>
      </c>
      <c r="D188" s="74">
        <v>4.8130143909130285E-3</v>
      </c>
      <c r="E188" s="146">
        <v>0</v>
      </c>
      <c r="F188" s="75">
        <v>3.32</v>
      </c>
      <c r="G188" s="75">
        <v>4.8130143909130285E-3</v>
      </c>
      <c r="H188" s="139">
        <v>116.93258555</v>
      </c>
      <c r="I188" s="74">
        <v>3.04</v>
      </c>
      <c r="J188" s="74">
        <v>8.1339943206430159E-3</v>
      </c>
      <c r="K188" s="27">
        <v>42217</v>
      </c>
      <c r="L188" s="148">
        <v>7543.6364637899997</v>
      </c>
      <c r="M188" s="151">
        <v>427.48981292542493</v>
      </c>
      <c r="N188" s="154">
        <v>8558.8874200858118</v>
      </c>
      <c r="Q188">
        <v>2.3690617971011019</v>
      </c>
      <c r="R188">
        <v>1.6732013207313434</v>
      </c>
      <c r="S188">
        <v>14.261792361531533</v>
      </c>
      <c r="T188">
        <v>8.3099137518749089</v>
      </c>
      <c r="U188" s="194">
        <v>2.2168776996698378</v>
      </c>
      <c r="W188">
        <v>0.28335444204070331</v>
      </c>
    </row>
    <row r="189" spans="1:23" x14ac:dyDescent="0.55000000000000004">
      <c r="A189" s="81">
        <v>42248</v>
      </c>
      <c r="B189" s="139">
        <v>797.05412845000001</v>
      </c>
      <c r="C189" s="139">
        <v>3.4025000000000003</v>
      </c>
      <c r="D189" s="74">
        <v>5.4583052803693364E-3</v>
      </c>
      <c r="E189" s="146">
        <v>0</v>
      </c>
      <c r="F189" s="75">
        <v>3.33</v>
      </c>
      <c r="G189" s="75">
        <v>5.4583052803693364E-3</v>
      </c>
      <c r="H189" s="139">
        <v>115.17840043000001</v>
      </c>
      <c r="I189" s="74">
        <v>3.1</v>
      </c>
      <c r="J189" s="74">
        <v>8.3677984033855932E-3</v>
      </c>
      <c r="K189" s="27">
        <v>42248</v>
      </c>
      <c r="L189" s="148">
        <v>7470.4643968000009</v>
      </c>
      <c r="M189" s="151">
        <v>426.38488972476728</v>
      </c>
      <c r="N189" s="154">
        <v>8536.7654583540134</v>
      </c>
      <c r="Q189">
        <v>-3.057898720890917</v>
      </c>
      <c r="R189">
        <v>-11.038480870940448</v>
      </c>
      <c r="S189">
        <v>14.211264717250494</v>
      </c>
      <c r="T189">
        <v>7.9127167462999637</v>
      </c>
      <c r="U189" s="194">
        <v>2.2463408545185457</v>
      </c>
      <c r="W189">
        <v>0.29046187641880195</v>
      </c>
    </row>
    <row r="190" spans="1:23" x14ac:dyDescent="0.55000000000000004">
      <c r="A190" s="81">
        <v>42278</v>
      </c>
      <c r="B190" s="139">
        <v>849.51415574999999</v>
      </c>
      <c r="C190" s="139">
        <v>3.2349999999999999</v>
      </c>
      <c r="D190" s="74">
        <v>7.0693469269981759E-3</v>
      </c>
      <c r="E190" s="146">
        <v>0</v>
      </c>
      <c r="F190" s="75">
        <v>3.31</v>
      </c>
      <c r="G190" s="75">
        <v>7.0693469269981759E-3</v>
      </c>
      <c r="H190" s="139">
        <v>132.94846206</v>
      </c>
      <c r="I190" s="74">
        <v>3.02</v>
      </c>
      <c r="J190" s="74">
        <v>9.1372511301336945E-3</v>
      </c>
      <c r="K190" s="27">
        <v>42278</v>
      </c>
      <c r="L190" s="148">
        <v>7597.4198472899998</v>
      </c>
      <c r="M190" s="151">
        <v>433.87415501930934</v>
      </c>
      <c r="N190" s="154">
        <v>8686.7100338200089</v>
      </c>
      <c r="Q190">
        <v>23.237733359994905</v>
      </c>
      <c r="R190">
        <v>22.411528283659067</v>
      </c>
      <c r="S190">
        <v>13.139465887400004</v>
      </c>
      <c r="T190">
        <v>6.9333550709609781</v>
      </c>
      <c r="U190" s="194">
        <v>2.2117730368684656</v>
      </c>
      <c r="W190">
        <v>0.29612102089817538</v>
      </c>
    </row>
    <row r="191" spans="1:23" x14ac:dyDescent="0.55000000000000004">
      <c r="A191" s="81">
        <v>42309</v>
      </c>
      <c r="B191" s="139">
        <v>893.19789552999998</v>
      </c>
      <c r="C191" s="139">
        <v>3.34</v>
      </c>
      <c r="D191" s="74">
        <v>6.9190851431866294E-3</v>
      </c>
      <c r="E191" s="146">
        <v>0</v>
      </c>
      <c r="F191" s="75">
        <v>3.32</v>
      </c>
      <c r="G191" s="75">
        <v>6.9190851431866294E-3</v>
      </c>
      <c r="H191" s="139">
        <v>131.02794392000001</v>
      </c>
      <c r="I191" s="74">
        <v>3.02</v>
      </c>
      <c r="J191" s="74">
        <v>9.994234095714016E-3</v>
      </c>
      <c r="K191" s="27">
        <v>42309</v>
      </c>
      <c r="L191" s="148">
        <v>7539.2574464500012</v>
      </c>
      <c r="M191" s="151">
        <v>433.84455319388417</v>
      </c>
      <c r="N191" s="154">
        <v>8686.1173677877814</v>
      </c>
      <c r="Q191">
        <v>-8.1841390019821159E-2</v>
      </c>
      <c r="R191">
        <v>-8.8095498154136092</v>
      </c>
      <c r="S191">
        <v>11.044733640660187</v>
      </c>
      <c r="T191">
        <v>5.4903939630550624</v>
      </c>
      <c r="U191" s="194">
        <v>2.2309207502778587</v>
      </c>
      <c r="W191">
        <v>0.30545210721603516</v>
      </c>
    </row>
    <row r="192" spans="1:23" x14ac:dyDescent="0.55000000000000004">
      <c r="A192" s="81">
        <v>42339</v>
      </c>
      <c r="B192" s="139">
        <v>853.84908633999999</v>
      </c>
      <c r="C192" s="139">
        <v>3.4049999999999998</v>
      </c>
      <c r="D192" s="74">
        <v>7.2484639016897117E-3</v>
      </c>
      <c r="E192" s="146">
        <v>0</v>
      </c>
      <c r="F192" s="75">
        <v>3.42</v>
      </c>
      <c r="G192" s="75">
        <v>7.2484639016897117E-3</v>
      </c>
      <c r="H192" s="139">
        <v>155.03468411</v>
      </c>
      <c r="I192" s="74">
        <v>3.14</v>
      </c>
      <c r="J192" s="74">
        <v>9.7926267281106E-3</v>
      </c>
      <c r="K192" s="27">
        <v>42339</v>
      </c>
      <c r="L192" s="148">
        <v>7769.9283051399998</v>
      </c>
      <c r="M192" s="151">
        <v>458.69365897663687</v>
      </c>
      <c r="N192" s="154">
        <v>9183.6279340138026</v>
      </c>
      <c r="Q192">
        <v>95.102594596374644</v>
      </c>
      <c r="R192">
        <v>43.56919142114188</v>
      </c>
      <c r="S192">
        <v>11.783898449901375</v>
      </c>
      <c r="T192">
        <v>7.1788213563861447</v>
      </c>
      <c r="U192" s="194">
        <v>2.2205560492041219</v>
      </c>
      <c r="W192">
        <v>0.31540642579089023</v>
      </c>
    </row>
    <row r="193" spans="1:23" x14ac:dyDescent="0.55000000000000004">
      <c r="A193" s="81">
        <v>42370</v>
      </c>
      <c r="B193" s="139">
        <v>923.05020310999998</v>
      </c>
      <c r="C193" s="139">
        <v>3.355</v>
      </c>
      <c r="D193" s="74">
        <v>8.2045868918529889E-3</v>
      </c>
      <c r="E193" s="146">
        <v>0</v>
      </c>
      <c r="F193" s="75">
        <v>3.56</v>
      </c>
      <c r="G193" s="75">
        <v>8.2045868918529889E-3</v>
      </c>
      <c r="H193" s="139">
        <v>149.76999943000001</v>
      </c>
      <c r="I193" s="74">
        <v>3.08</v>
      </c>
      <c r="J193" s="74">
        <v>1.0843489108530851E-2</v>
      </c>
      <c r="K193" s="27">
        <v>42370</v>
      </c>
      <c r="L193" s="148">
        <v>7877.3804046599998</v>
      </c>
      <c r="M193" s="151">
        <v>458.30899949353238</v>
      </c>
      <c r="N193" s="154">
        <v>9175.9265640362828</v>
      </c>
      <c r="Q193">
        <v>-1.001688858059957</v>
      </c>
      <c r="R193">
        <v>17.917342452990038</v>
      </c>
      <c r="S193">
        <v>10.940627372068512</v>
      </c>
      <c r="T193">
        <v>7.1176222944144385</v>
      </c>
      <c r="U193" s="194">
        <v>2.2692409084383023</v>
      </c>
      <c r="W193">
        <v>0.32009999438947978</v>
      </c>
    </row>
    <row r="194" spans="1:23" x14ac:dyDescent="0.55000000000000004">
      <c r="A194" s="81">
        <v>42401</v>
      </c>
      <c r="B194" s="139">
        <v>926.14548169000011</v>
      </c>
      <c r="C194" s="139">
        <v>3.52</v>
      </c>
      <c r="D194" s="74">
        <v>8.4291187739463629E-3</v>
      </c>
      <c r="E194" s="146">
        <v>0</v>
      </c>
      <c r="F194" s="75">
        <v>3.75</v>
      </c>
      <c r="G194" s="75">
        <v>8.4291187739463629E-3</v>
      </c>
      <c r="H194" s="139">
        <v>150.69627503000001</v>
      </c>
      <c r="I194" s="74">
        <v>3.36</v>
      </c>
      <c r="J194" s="74">
        <v>9.9616858237547932E-3</v>
      </c>
      <c r="K194" s="27">
        <v>42401</v>
      </c>
      <c r="L194" s="148">
        <v>7848.307435050001</v>
      </c>
      <c r="M194" s="151">
        <v>454.84954734553583</v>
      </c>
      <c r="N194" s="154">
        <v>9106.6639510461555</v>
      </c>
      <c r="Q194">
        <v>-8.6912118230467179</v>
      </c>
      <c r="R194">
        <v>-4.340025050142426</v>
      </c>
      <c r="S194">
        <v>10.305152943807894</v>
      </c>
      <c r="T194">
        <v>6.4603375828772514</v>
      </c>
      <c r="U194" s="194">
        <v>2.3961514196732683</v>
      </c>
      <c r="W194">
        <v>0.33118651306071345</v>
      </c>
    </row>
    <row r="195" spans="1:23" x14ac:dyDescent="0.55000000000000004">
      <c r="A195" s="81">
        <v>42430</v>
      </c>
      <c r="B195" s="139">
        <v>880.69025537999994</v>
      </c>
      <c r="C195" s="139">
        <v>3.9625000000000004</v>
      </c>
      <c r="D195" s="74">
        <v>7.5178997613365118E-3</v>
      </c>
      <c r="E195" s="146">
        <v>0</v>
      </c>
      <c r="F195" s="75">
        <v>4.0599999999999996</v>
      </c>
      <c r="G195" s="75">
        <v>7.5178997613365118E-3</v>
      </c>
      <c r="H195" s="139">
        <v>127.17546716</v>
      </c>
      <c r="I195" s="74">
        <v>3.8</v>
      </c>
      <c r="J195" s="74">
        <v>9.0692124105011956E-3</v>
      </c>
      <c r="K195" s="27">
        <v>42430</v>
      </c>
      <c r="L195" s="148">
        <v>7824.7193152899999</v>
      </c>
      <c r="M195" s="151">
        <v>455.55364146429815</v>
      </c>
      <c r="N195" s="154">
        <v>9120.7608069557555</v>
      </c>
      <c r="Q195">
        <v>1.8734626665275034</v>
      </c>
      <c r="R195">
        <v>-3.5475799522247886</v>
      </c>
      <c r="S195">
        <v>10.723214680354065</v>
      </c>
      <c r="T195">
        <v>7.3328545881913954</v>
      </c>
      <c r="U195" s="194">
        <v>2.6086564651019417</v>
      </c>
      <c r="W195">
        <v>0.35112484468670657</v>
      </c>
    </row>
    <row r="196" spans="1:23" x14ac:dyDescent="0.55000000000000004">
      <c r="A196" s="81">
        <v>42461</v>
      </c>
      <c r="B196" s="139">
        <v>839.61555099999998</v>
      </c>
      <c r="C196" s="139">
        <v>3.8875000000000002</v>
      </c>
      <c r="D196" s="74">
        <v>9.6520495710200205E-3</v>
      </c>
      <c r="E196" s="146">
        <v>0</v>
      </c>
      <c r="F196" s="75">
        <v>4.0599999999999996</v>
      </c>
      <c r="G196" s="75">
        <v>9.6520495710200205E-3</v>
      </c>
      <c r="H196" s="139">
        <v>130.09541472000001</v>
      </c>
      <c r="I196" s="74">
        <v>3.74</v>
      </c>
      <c r="J196" s="74">
        <v>1.1058150619637752E-2</v>
      </c>
      <c r="K196" s="27">
        <v>42461</v>
      </c>
      <c r="L196" s="148">
        <v>7849.3239817399999</v>
      </c>
      <c r="M196" s="151">
        <v>458.8584846622702</v>
      </c>
      <c r="N196" s="154">
        <v>9186.9279529724317</v>
      </c>
      <c r="Q196">
        <v>9.0613649125064644</v>
      </c>
      <c r="R196">
        <v>3.8393229619376523</v>
      </c>
      <c r="S196">
        <v>10.042851410517972</v>
      </c>
      <c r="T196">
        <v>5.9515144063880143</v>
      </c>
      <c r="U196" s="194">
        <v>2.6294470673112151</v>
      </c>
      <c r="W196">
        <v>0.37026241646737229</v>
      </c>
    </row>
    <row r="197" spans="1:23" x14ac:dyDescent="0.55000000000000004">
      <c r="A197" s="81">
        <v>42491</v>
      </c>
      <c r="B197" s="139">
        <v>851.2069371</v>
      </c>
      <c r="C197" s="139">
        <v>4.0549999999999997</v>
      </c>
      <c r="D197" s="74">
        <v>6.5400038189803375E-3</v>
      </c>
      <c r="E197" s="146">
        <v>0</v>
      </c>
      <c r="F197" s="75">
        <v>4.08</v>
      </c>
      <c r="G197" s="75">
        <v>6.5400038189803375E-3</v>
      </c>
      <c r="H197" s="139">
        <v>103.68704183</v>
      </c>
      <c r="I197" s="74">
        <v>3.81</v>
      </c>
      <c r="J197" s="74">
        <v>8.8791292724842482E-3</v>
      </c>
      <c r="K197" s="27">
        <v>42491</v>
      </c>
      <c r="L197" s="148">
        <v>7942.8008809899984</v>
      </c>
      <c r="M197" s="151">
        <v>465.0798192654965</v>
      </c>
      <c r="N197" s="154">
        <v>9311.4869503139344</v>
      </c>
      <c r="Q197">
        <v>17.539744258481882</v>
      </c>
      <c r="R197">
        <v>15.264890911423844</v>
      </c>
      <c r="S197">
        <v>10.304018377227742</v>
      </c>
      <c r="T197">
        <v>5.8321618171754963</v>
      </c>
      <c r="U197" s="194">
        <v>2.6342387099421805</v>
      </c>
      <c r="W197">
        <v>0.34335450390239908</v>
      </c>
    </row>
    <row r="198" spans="1:23" x14ac:dyDescent="0.55000000000000004">
      <c r="A198" s="81">
        <v>42522</v>
      </c>
      <c r="B198" s="139">
        <v>837.82867620000002</v>
      </c>
      <c r="C198" s="139">
        <v>4.1849999999999996</v>
      </c>
      <c r="D198" s="74">
        <v>6.5318966339277243E-3</v>
      </c>
      <c r="E198" s="146">
        <v>0</v>
      </c>
      <c r="F198" s="75">
        <v>4.0999999999999996</v>
      </c>
      <c r="G198" s="75">
        <v>6.5318966339277243E-3</v>
      </c>
      <c r="H198" s="139">
        <v>116.23709781000001</v>
      </c>
      <c r="I198" s="74">
        <v>3.81</v>
      </c>
      <c r="J198" s="74">
        <v>1.0107752455420997E-2</v>
      </c>
      <c r="K198" s="27">
        <v>42522</v>
      </c>
      <c r="L198" s="148">
        <v>8073.0669672499998</v>
      </c>
      <c r="M198" s="151">
        <v>472.63860377134802</v>
      </c>
      <c r="N198" s="154">
        <v>9462.8233884282108</v>
      </c>
      <c r="Q198">
        <v>21.344570232902193</v>
      </c>
      <c r="R198">
        <v>21.556603522466091</v>
      </c>
      <c r="S198">
        <v>11.695343706271455</v>
      </c>
      <c r="T198">
        <v>7.5220659376054044</v>
      </c>
      <c r="U198" s="194">
        <v>2.6727853063175266</v>
      </c>
      <c r="W198">
        <v>0.35787436548095097</v>
      </c>
    </row>
    <row r="199" spans="1:23" x14ac:dyDescent="0.55000000000000004">
      <c r="A199" s="81">
        <v>42552</v>
      </c>
      <c r="B199" s="139">
        <v>864.18123584</v>
      </c>
      <c r="C199" s="139">
        <v>4.4950000000000001</v>
      </c>
      <c r="D199" s="74">
        <v>6.9847001805568784E-3</v>
      </c>
      <c r="E199" s="146">
        <v>0</v>
      </c>
      <c r="F199" s="75">
        <v>4.5599999999999996</v>
      </c>
      <c r="G199" s="75">
        <v>6.9847001805568784E-3</v>
      </c>
      <c r="H199" s="139">
        <v>98.713000659999992</v>
      </c>
      <c r="I199" s="74">
        <v>4.21</v>
      </c>
      <c r="J199" s="74">
        <v>9.6930533117932181E-3</v>
      </c>
      <c r="K199" s="27">
        <v>42552</v>
      </c>
      <c r="L199" s="148">
        <v>8131.8660936800006</v>
      </c>
      <c r="M199" s="151">
        <v>476.74802248403876</v>
      </c>
      <c r="N199" s="154">
        <v>9545.099155149348</v>
      </c>
      <c r="Q199">
        <v>10.947243211212655</v>
      </c>
      <c r="R199">
        <v>9.0987971278006832</v>
      </c>
      <c r="S199">
        <v>11.100883372342985</v>
      </c>
      <c r="T199">
        <v>7.6468871587316301</v>
      </c>
      <c r="U199" s="194">
        <v>2.881067503150387</v>
      </c>
      <c r="W199">
        <v>0.38074331264335409</v>
      </c>
    </row>
    <row r="200" spans="1:23" x14ac:dyDescent="0.55000000000000004">
      <c r="A200" s="81">
        <v>42583</v>
      </c>
      <c r="B200" s="139">
        <v>870.70493885999997</v>
      </c>
      <c r="C200" s="139">
        <v>4.4975000000000005</v>
      </c>
      <c r="D200" s="74">
        <v>7.6210826210826145E-3</v>
      </c>
      <c r="E200" s="146">
        <v>0</v>
      </c>
      <c r="F200" s="75">
        <v>4.59</v>
      </c>
      <c r="G200" s="75">
        <v>7.6210826210826145E-3</v>
      </c>
      <c r="H200" s="139">
        <v>96.850782930000008</v>
      </c>
      <c r="I200" s="74">
        <v>4.24</v>
      </c>
      <c r="J200" s="74">
        <v>1.0066476733143396E-2</v>
      </c>
      <c r="K200" s="27">
        <v>42583</v>
      </c>
      <c r="L200" s="148">
        <v>8084.3544346999997</v>
      </c>
      <c r="M200" s="151">
        <v>474.56565848725313</v>
      </c>
      <c r="N200" s="154">
        <v>9501.4054642276533</v>
      </c>
      <c r="Q200">
        <v>-5.3569148834169305</v>
      </c>
      <c r="R200">
        <v>-6.7902110164086427</v>
      </c>
      <c r="S200">
        <v>10.446952384961072</v>
      </c>
      <c r="T200">
        <v>6.9226287173087542</v>
      </c>
      <c r="U200" s="194">
        <v>2.9329451466301397</v>
      </c>
      <c r="W200">
        <v>0.38293846226408562</v>
      </c>
    </row>
    <row r="201" spans="1:23" x14ac:dyDescent="0.55000000000000004">
      <c r="A201" s="81">
        <v>42614</v>
      </c>
      <c r="B201" s="139">
        <v>921.0278364400001</v>
      </c>
      <c r="C201" s="139">
        <v>4.5825000000000005</v>
      </c>
      <c r="D201" s="74">
        <v>7.944412824890907E-3</v>
      </c>
      <c r="E201" s="146">
        <v>0</v>
      </c>
      <c r="F201" s="75">
        <v>4.6100000000000003</v>
      </c>
      <c r="G201" s="75">
        <v>7.944412824890907E-3</v>
      </c>
      <c r="H201" s="139">
        <v>101.58285649</v>
      </c>
      <c r="I201" s="74">
        <v>4.28</v>
      </c>
      <c r="J201" s="74">
        <v>1.081388730791121E-2</v>
      </c>
      <c r="K201" s="27">
        <v>42614</v>
      </c>
      <c r="L201" s="148">
        <v>8254.5313772099998</v>
      </c>
      <c r="M201" s="151">
        <v>480.68773169168441</v>
      </c>
      <c r="N201" s="154">
        <v>9623.9771226624543</v>
      </c>
      <c r="Q201">
        <v>16.627445686263531</v>
      </c>
      <c r="R201">
        <v>28.399970840400023</v>
      </c>
      <c r="S201">
        <v>11.9875417449677</v>
      </c>
      <c r="T201">
        <v>9.9805141944669273</v>
      </c>
      <c r="U201" s="194">
        <v>3.0062287778206462</v>
      </c>
      <c r="W201">
        <v>0.39319001275814208</v>
      </c>
    </row>
    <row r="202" spans="1:23" x14ac:dyDescent="0.55000000000000004">
      <c r="A202" s="81">
        <v>42644</v>
      </c>
      <c r="B202" s="139">
        <v>853.26585704000001</v>
      </c>
      <c r="C202" s="139">
        <v>4.95</v>
      </c>
      <c r="D202" s="74">
        <v>8.0340264650283523E-3</v>
      </c>
      <c r="E202" s="146">
        <v>0</v>
      </c>
      <c r="F202" s="75">
        <v>5.1100000000000003</v>
      </c>
      <c r="G202" s="75">
        <v>8.0340264650283523E-3</v>
      </c>
      <c r="H202" s="139">
        <v>102.55029424999999</v>
      </c>
      <c r="I202" s="74">
        <v>4.6900000000000004</v>
      </c>
      <c r="J202" s="74">
        <v>1.0491493383742907E-2</v>
      </c>
      <c r="K202" s="27">
        <v>42644</v>
      </c>
      <c r="L202" s="148">
        <v>8225.7935111400002</v>
      </c>
      <c r="M202" s="151">
        <v>479.72729677610766</v>
      </c>
      <c r="N202" s="154">
        <v>9604.7479993753077</v>
      </c>
      <c r="Q202">
        <v>-2.3714783230496028</v>
      </c>
      <c r="R202">
        <v>-4.0986837196710706</v>
      </c>
      <c r="S202">
        <v>10.046328407850336</v>
      </c>
      <c r="T202">
        <v>7.9466071642917413</v>
      </c>
      <c r="U202" s="194">
        <v>3.2329194403059076</v>
      </c>
      <c r="W202">
        <v>0.41604202614004554</v>
      </c>
    </row>
    <row r="203" spans="1:23" x14ac:dyDescent="0.55000000000000004">
      <c r="A203" s="81">
        <v>42675</v>
      </c>
      <c r="B203" s="139">
        <v>896.72854421</v>
      </c>
      <c r="C203" s="139">
        <v>5.402499999999999</v>
      </c>
      <c r="D203" s="74">
        <v>6.3866892911010661E-3</v>
      </c>
      <c r="E203" s="146">
        <v>0</v>
      </c>
      <c r="F203" s="75">
        <v>5.34</v>
      </c>
      <c r="G203" s="75">
        <v>6.3866892911010661E-3</v>
      </c>
      <c r="H203" s="139">
        <v>102.92511581999999</v>
      </c>
      <c r="I203" s="74">
        <v>5.19</v>
      </c>
      <c r="J203" s="74">
        <v>8.389894419306182E-3</v>
      </c>
      <c r="K203" s="27">
        <v>42675</v>
      </c>
      <c r="L203" s="148">
        <v>8380.7012880399998</v>
      </c>
      <c r="M203" s="151">
        <v>494.32823517502015</v>
      </c>
      <c r="N203" s="154">
        <v>9897.0772764841877</v>
      </c>
      <c r="Q203">
        <v>43.30186361554604</v>
      </c>
      <c r="R203">
        <v>25.092334270861592</v>
      </c>
      <c r="S203">
        <v>13.051344264004516</v>
      </c>
      <c r="T203">
        <v>10.580790164912734</v>
      </c>
      <c r="U203" s="194">
        <v>3.3859939505371117</v>
      </c>
      <c r="W203">
        <v>0.43055635091816125</v>
      </c>
    </row>
    <row r="204" spans="1:23" x14ac:dyDescent="0.55000000000000004">
      <c r="A204" s="81">
        <v>42705</v>
      </c>
      <c r="B204" s="139">
        <v>830.34122869000009</v>
      </c>
      <c r="C204" s="139">
        <v>5.9450000000000003</v>
      </c>
      <c r="D204" s="74">
        <v>1.3088029809035858E-2</v>
      </c>
      <c r="E204" s="146">
        <v>0</v>
      </c>
      <c r="F204" s="75">
        <v>5.84</v>
      </c>
      <c r="G204" s="75">
        <v>1.3088029809035858E-2</v>
      </c>
      <c r="H204" s="139">
        <v>88.141589599999989</v>
      </c>
      <c r="I204" s="74">
        <v>5.61</v>
      </c>
      <c r="J204" s="74">
        <v>1.6208663251047969E-2</v>
      </c>
      <c r="K204" s="27">
        <v>42705</v>
      </c>
      <c r="L204" s="148">
        <v>8581.4818453700009</v>
      </c>
      <c r="M204" s="151">
        <v>518.90961057093944</v>
      </c>
      <c r="N204" s="154">
        <v>10389.227541316914</v>
      </c>
      <c r="Q204">
        <v>79.025775085431519</v>
      </c>
      <c r="R204">
        <v>32.856595481190979</v>
      </c>
      <c r="S204">
        <v>12.334712964187755</v>
      </c>
      <c r="T204">
        <v>9.934567063865174</v>
      </c>
      <c r="U204" s="194">
        <v>3.7110551214229077</v>
      </c>
      <c r="W204">
        <v>0.56058826486107971</v>
      </c>
    </row>
    <row r="205" spans="1:23" x14ac:dyDescent="0.55000000000000004">
      <c r="A205" s="81">
        <v>42736</v>
      </c>
      <c r="B205" s="139">
        <v>844.24860942999999</v>
      </c>
      <c r="C205" s="139">
        <v>6.3250000000000002</v>
      </c>
      <c r="D205" s="74">
        <v>7.6068695165204363E-3</v>
      </c>
      <c r="E205" s="146">
        <v>0</v>
      </c>
      <c r="F205" s="75">
        <v>6.13</v>
      </c>
      <c r="G205" s="75">
        <v>7.6068695165204363E-3</v>
      </c>
      <c r="H205" s="139">
        <v>117.88356429000001</v>
      </c>
      <c r="I205" s="74">
        <v>5.83</v>
      </c>
      <c r="J205" s="74">
        <v>1.2226992719805858E-2</v>
      </c>
      <c r="K205" s="27">
        <v>42736</v>
      </c>
      <c r="L205" s="148">
        <v>8566.0375348100006</v>
      </c>
      <c r="M205" s="151">
        <v>513.74275188711522</v>
      </c>
      <c r="N205" s="154">
        <v>10285.780487250951</v>
      </c>
      <c r="Q205">
        <v>-11.315459130598359</v>
      </c>
      <c r="R205">
        <v>-2.1384206921535309</v>
      </c>
      <c r="S205">
        <v>11.417902945297786</v>
      </c>
      <c r="T205">
        <v>8.3809848376056095</v>
      </c>
      <c r="U205" s="194">
        <v>3.8693009283658428</v>
      </c>
      <c r="W205">
        <v>0.50900636251633147</v>
      </c>
    </row>
    <row r="206" spans="1:23" x14ac:dyDescent="0.55000000000000004">
      <c r="A206" s="81">
        <v>42767</v>
      </c>
      <c r="B206" s="139">
        <v>835.76504210000007</v>
      </c>
      <c r="C206" s="139">
        <v>6.5025000000000004</v>
      </c>
      <c r="D206" s="74">
        <v>9.4633556547618972E-3</v>
      </c>
      <c r="E206" s="146">
        <v>0</v>
      </c>
      <c r="F206" s="75">
        <v>6.44</v>
      </c>
      <c r="G206" s="75">
        <v>9.4633556547618972E-3</v>
      </c>
      <c r="H206" s="139">
        <v>118.12765704</v>
      </c>
      <c r="I206" s="74">
        <v>6.06</v>
      </c>
      <c r="J206" s="74">
        <v>1.3578869047619048E-2</v>
      </c>
      <c r="K206" s="27">
        <v>42767</v>
      </c>
      <c r="L206" s="148">
        <v>8541.7220396800021</v>
      </c>
      <c r="M206" s="151">
        <v>512.31471228530756</v>
      </c>
      <c r="N206" s="154">
        <v>10257.189325979401</v>
      </c>
      <c r="Q206">
        <v>-3.2850879384248133</v>
      </c>
      <c r="R206">
        <v>-3.3536314918147792</v>
      </c>
      <c r="S206">
        <v>11.897240954350519</v>
      </c>
      <c r="T206">
        <v>8.466473628670812</v>
      </c>
      <c r="U206" s="194">
        <v>4.0403699328858771</v>
      </c>
      <c r="W206">
        <v>0.53957575376118339</v>
      </c>
    </row>
    <row r="207" spans="1:23" x14ac:dyDescent="0.55000000000000004">
      <c r="A207" s="81">
        <v>42795</v>
      </c>
      <c r="B207" s="139">
        <v>912.64351885999997</v>
      </c>
      <c r="C207" s="139">
        <v>6.6349999999999998</v>
      </c>
      <c r="D207" s="74">
        <v>9.7046805349182749E-3</v>
      </c>
      <c r="E207" s="146">
        <v>0</v>
      </c>
      <c r="F207" s="75">
        <v>6.63</v>
      </c>
      <c r="G207" s="75">
        <v>9.7046805349182749E-3</v>
      </c>
      <c r="H207" s="139">
        <v>128.23911190000001</v>
      </c>
      <c r="I207" s="74">
        <v>6.32</v>
      </c>
      <c r="J207" s="74">
        <v>1.2630014858841004E-2</v>
      </c>
      <c r="K207" s="27">
        <v>42795</v>
      </c>
      <c r="L207" s="148">
        <v>8581.6977551200016</v>
      </c>
      <c r="M207" s="151">
        <v>511.70058528032729</v>
      </c>
      <c r="N207" s="154">
        <v>10244.893725620432</v>
      </c>
      <c r="Q207">
        <v>-1.4290298762729137</v>
      </c>
      <c r="R207">
        <v>5.7629023175317151</v>
      </c>
      <c r="S207">
        <v>11.622618592260725</v>
      </c>
      <c r="T207">
        <v>9.234390195020481</v>
      </c>
      <c r="U207" s="194">
        <v>4.1124744465984744</v>
      </c>
      <c r="W207">
        <v>0.55563468287834483</v>
      </c>
    </row>
    <row r="208" spans="1:23" x14ac:dyDescent="0.55000000000000004">
      <c r="A208" s="81">
        <v>42826</v>
      </c>
      <c r="B208" s="139">
        <v>922.80700177999995</v>
      </c>
      <c r="C208" s="139">
        <v>6.7349999999999994</v>
      </c>
      <c r="D208" s="74">
        <v>1.1346795109299746E-2</v>
      </c>
      <c r="E208" s="146">
        <v>0</v>
      </c>
      <c r="F208" s="75">
        <v>6.87</v>
      </c>
      <c r="G208" s="75">
        <v>1.1346795109299746E-2</v>
      </c>
      <c r="H208" s="139">
        <v>120.24616322</v>
      </c>
      <c r="I208" s="74">
        <v>6.5</v>
      </c>
      <c r="J208" s="74">
        <v>1.3523527232308263E-2</v>
      </c>
      <c r="K208" s="27">
        <v>42826</v>
      </c>
      <c r="L208" s="148">
        <v>8598.7523877899985</v>
      </c>
      <c r="M208" s="151">
        <v>514.62519278531204</v>
      </c>
      <c r="N208" s="154">
        <v>10303.44807153994</v>
      </c>
      <c r="Q208">
        <v>7.0783197673086162</v>
      </c>
      <c r="R208">
        <v>2.4110313446156884</v>
      </c>
      <c r="S208">
        <v>11.469700446328002</v>
      </c>
      <c r="T208">
        <v>9.1189710438168703</v>
      </c>
      <c r="U208" s="194">
        <v>4.3291091098021157</v>
      </c>
      <c r="W208">
        <v>0.56194617940344405</v>
      </c>
    </row>
    <row r="209" spans="1:23" x14ac:dyDescent="0.55000000000000004">
      <c r="A209" s="81">
        <v>42856</v>
      </c>
      <c r="B209" s="139">
        <v>875.82061010000007</v>
      </c>
      <c r="C209" s="139">
        <v>6.8999999999999995</v>
      </c>
      <c r="D209" s="74">
        <v>7.8886310904872445E-3</v>
      </c>
      <c r="E209" s="146">
        <v>0</v>
      </c>
      <c r="F209" s="75">
        <v>6.98</v>
      </c>
      <c r="G209" s="75">
        <v>7.8886310904872445E-3</v>
      </c>
      <c r="H209" s="139">
        <v>112.30128734</v>
      </c>
      <c r="I209" s="74">
        <v>6.56</v>
      </c>
      <c r="J209" s="74">
        <v>1.1044083526682139E-2</v>
      </c>
      <c r="K209" s="27">
        <v>42856</v>
      </c>
      <c r="L209" s="148">
        <v>8548.068501740001</v>
      </c>
      <c r="M209" s="151">
        <v>509.81002077854566</v>
      </c>
      <c r="N209" s="154">
        <v>10207.042230118284</v>
      </c>
      <c r="Q209">
        <v>-10.667826722335205</v>
      </c>
      <c r="R209">
        <v>-6.8483377471856954</v>
      </c>
      <c r="S209">
        <v>9.1829102851728628</v>
      </c>
      <c r="T209">
        <v>7.3439382351235594</v>
      </c>
      <c r="U209" s="194">
        <v>4.3811970633676154</v>
      </c>
      <c r="W209">
        <v>0.52422527272481756</v>
      </c>
    </row>
    <row r="210" spans="1:23" x14ac:dyDescent="0.55000000000000004">
      <c r="A210" s="81">
        <v>42887</v>
      </c>
      <c r="B210" s="139">
        <v>953.92503651000004</v>
      </c>
      <c r="C210" s="139">
        <v>7.0674999999999999</v>
      </c>
      <c r="D210" s="74">
        <v>7.8074321193587273E-3</v>
      </c>
      <c r="E210" s="146">
        <v>0</v>
      </c>
      <c r="F210" s="75">
        <v>7.21</v>
      </c>
      <c r="G210" s="75">
        <v>7.8074321193587273E-3</v>
      </c>
      <c r="H210" s="139">
        <v>101.93147826000001</v>
      </c>
      <c r="I210" s="74">
        <v>6.82</v>
      </c>
      <c r="J210" s="74">
        <v>1.01010101010101E-2</v>
      </c>
      <c r="K210" s="27">
        <v>42887</v>
      </c>
      <c r="L210" s="148">
        <v>8732.5567833099994</v>
      </c>
      <c r="M210" s="151">
        <v>517.74929468184109</v>
      </c>
      <c r="N210" s="154">
        <v>10365.996547814233</v>
      </c>
      <c r="Q210">
        <v>20.374301267254523</v>
      </c>
      <c r="R210">
        <v>29.20552764323201</v>
      </c>
      <c r="S210">
        <v>9.1160092766561895</v>
      </c>
      <c r="T210">
        <v>7.8524744612993302</v>
      </c>
      <c r="U210" s="194">
        <v>4.5375044910596509</v>
      </c>
      <c r="W210">
        <v>0.52712254315764984</v>
      </c>
    </row>
    <row r="211" spans="1:23" x14ac:dyDescent="0.55000000000000004">
      <c r="A211" s="81">
        <v>42917</v>
      </c>
      <c r="B211" s="139">
        <v>1031.7047074500001</v>
      </c>
      <c r="C211" s="139">
        <v>7.1225000000000005</v>
      </c>
      <c r="D211" s="74">
        <v>6.929637526652448E-3</v>
      </c>
      <c r="E211" s="146">
        <v>0</v>
      </c>
      <c r="F211" s="75">
        <v>7.37</v>
      </c>
      <c r="G211" s="75">
        <v>6.929637526652448E-3</v>
      </c>
      <c r="H211" s="139">
        <v>110.56548347</v>
      </c>
      <c r="I211" s="74">
        <v>6.99</v>
      </c>
      <c r="J211" s="74">
        <v>8.1579679243533876E-3</v>
      </c>
      <c r="K211" s="27">
        <v>42917</v>
      </c>
      <c r="L211" s="148">
        <v>8882.1698106200001</v>
      </c>
      <c r="M211" s="151">
        <v>519.61800389921029</v>
      </c>
      <c r="N211" s="154">
        <v>10403.410472845306</v>
      </c>
      <c r="Q211">
        <v>4.4181733768605458</v>
      </c>
      <c r="R211">
        <v>22.61167972951057</v>
      </c>
      <c r="S211">
        <v>8.610583717054876</v>
      </c>
      <c r="T211">
        <v>8.8255446159470452</v>
      </c>
      <c r="U211" s="194">
        <v>4.6441824525136388</v>
      </c>
      <c r="W211">
        <v>0.51118017563812268</v>
      </c>
    </row>
    <row r="212" spans="1:23" x14ac:dyDescent="0.55000000000000004">
      <c r="A212" s="81">
        <v>42948</v>
      </c>
      <c r="B212" s="139">
        <v>998.61208376000002</v>
      </c>
      <c r="C212" s="139">
        <v>7.1074999999999999</v>
      </c>
      <c r="D212" s="74">
        <v>7.8045391384900442E-3</v>
      </c>
      <c r="E212" s="146">
        <v>0</v>
      </c>
      <c r="F212" s="75">
        <v>7.38</v>
      </c>
      <c r="G212" s="75">
        <v>7.8045391384900442E-3</v>
      </c>
      <c r="H212" s="139">
        <v>99.21782709</v>
      </c>
      <c r="I212" s="74">
        <v>6.94</v>
      </c>
      <c r="J212" s="74">
        <v>9.3561834182491876E-3</v>
      </c>
      <c r="K212" s="27">
        <v>42948</v>
      </c>
      <c r="L212" s="148">
        <v>8795.8752825699994</v>
      </c>
      <c r="M212" s="151">
        <v>514.68133706138042</v>
      </c>
      <c r="N212" s="154">
        <v>10304.572151046916</v>
      </c>
      <c r="Q212">
        <v>-10.823430157527769</v>
      </c>
      <c r="R212">
        <v>-11.055337370618235</v>
      </c>
      <c r="S212">
        <v>8.1147963635013198</v>
      </c>
      <c r="T212">
        <v>8.435225115580991</v>
      </c>
      <c r="U212" s="194">
        <v>4.6969766902212555</v>
      </c>
      <c r="W212">
        <v>0.51499755940995307</v>
      </c>
    </row>
    <row r="213" spans="1:23" x14ac:dyDescent="0.55000000000000004">
      <c r="A213" s="81">
        <v>42979</v>
      </c>
      <c r="B213" s="139">
        <v>1027.37330198</v>
      </c>
      <c r="C213" s="139">
        <v>7.1074999999999999</v>
      </c>
      <c r="D213" s="74">
        <v>7.3447636700648784E-3</v>
      </c>
      <c r="E213" s="146">
        <v>0</v>
      </c>
      <c r="F213" s="75">
        <v>7.38</v>
      </c>
      <c r="G213" s="75">
        <v>7.3447636700648784E-3</v>
      </c>
      <c r="H213" s="139">
        <v>101.84570534999999</v>
      </c>
      <c r="I213" s="74">
        <v>6.99</v>
      </c>
      <c r="J213" s="74">
        <v>8.4337349397590362E-3</v>
      </c>
      <c r="K213" s="27">
        <v>42979</v>
      </c>
      <c r="L213" s="148">
        <v>8975.5866697500005</v>
      </c>
      <c r="M213" s="151">
        <v>524.95648731705103</v>
      </c>
      <c r="N213" s="154">
        <v>10510.293671428719</v>
      </c>
      <c r="Q213">
        <v>26.770626923430683</v>
      </c>
      <c r="R213">
        <v>27.469236551857513</v>
      </c>
      <c r="S213">
        <v>8.8097525038123514</v>
      </c>
      <c r="T213">
        <v>8.3745991937723474</v>
      </c>
      <c r="U213" s="194">
        <v>4.7782341308996781</v>
      </c>
      <c r="W213">
        <v>0.49467324455284267</v>
      </c>
    </row>
    <row r="214" spans="1:23" x14ac:dyDescent="0.55000000000000004">
      <c r="A214" s="81">
        <v>43009</v>
      </c>
      <c r="B214" s="139">
        <v>964.93953786999998</v>
      </c>
      <c r="C214" s="139">
        <v>7.1225000000000005</v>
      </c>
      <c r="D214" s="74">
        <v>7.3897331356560358E-3</v>
      </c>
      <c r="E214" s="146">
        <v>0</v>
      </c>
      <c r="F214" s="75">
        <v>7.38</v>
      </c>
      <c r="G214" s="75">
        <v>7.3897331356560358E-3</v>
      </c>
      <c r="H214" s="139">
        <v>93.355280780000001</v>
      </c>
      <c r="I214" s="74">
        <v>7.03</v>
      </c>
      <c r="J214" s="74">
        <v>8.2468495181615975E-3</v>
      </c>
      <c r="K214" s="27">
        <v>43009</v>
      </c>
      <c r="L214" s="148">
        <v>8993.3634529800001</v>
      </c>
      <c r="M214" s="151">
        <v>528.71662655755688</v>
      </c>
      <c r="N214" s="154">
        <v>10585.576420795544</v>
      </c>
      <c r="Q214">
        <v>8.9421470895091115</v>
      </c>
      <c r="R214">
        <v>2.40274598080783</v>
      </c>
      <c r="S214">
        <v>9.7234800009326605</v>
      </c>
      <c r="T214">
        <v>8.9212143697608326</v>
      </c>
      <c r="U214" s="194">
        <v>4.7154557902239205</v>
      </c>
      <c r="W214">
        <v>0.50508388003074078</v>
      </c>
    </row>
    <row r="215" spans="1:23" x14ac:dyDescent="0.55000000000000004">
      <c r="A215" s="81">
        <v>43040</v>
      </c>
      <c r="B215" s="139">
        <v>1003.21251307</v>
      </c>
      <c r="C215" s="139">
        <v>7.1674999999999995</v>
      </c>
      <c r="D215" s="74">
        <v>7.0647641990178832E-3</v>
      </c>
      <c r="E215" s="146">
        <v>0</v>
      </c>
      <c r="F215" s="75">
        <v>7.38</v>
      </c>
      <c r="G215" s="75">
        <v>7.0647641990178832E-3</v>
      </c>
      <c r="H215" s="139">
        <v>97.129487099999992</v>
      </c>
      <c r="I215" s="74">
        <v>7.02</v>
      </c>
      <c r="J215" s="74">
        <v>8.4313907162049482E-3</v>
      </c>
      <c r="K215" s="27">
        <v>43040</v>
      </c>
      <c r="L215" s="148">
        <v>9162.0471140399986</v>
      </c>
      <c r="M215" s="151">
        <v>539.34126416770391</v>
      </c>
      <c r="N215" s="154">
        <v>10798.295120598394</v>
      </c>
      <c r="Q215">
        <v>26.966214276348023</v>
      </c>
      <c r="R215">
        <v>24.981147360420142</v>
      </c>
      <c r="S215">
        <v>8.7148773509619026</v>
      </c>
      <c r="T215">
        <v>8.9138040866549417</v>
      </c>
      <c r="U215" s="194">
        <v>4.7283570641027595</v>
      </c>
      <c r="W215">
        <v>0.50391767360288175</v>
      </c>
    </row>
    <row r="216" spans="1:23" x14ac:dyDescent="0.55000000000000004">
      <c r="A216" s="81">
        <v>43070</v>
      </c>
      <c r="B216" s="139">
        <v>976.61954071000002</v>
      </c>
      <c r="C216" s="139">
        <v>7.3049999999999997</v>
      </c>
      <c r="D216" s="74">
        <v>1.0831489675516231E-2</v>
      </c>
      <c r="E216" s="146">
        <v>0</v>
      </c>
      <c r="F216" s="75">
        <v>7.51</v>
      </c>
      <c r="G216" s="75">
        <v>1.0831489675516231E-2</v>
      </c>
      <c r="H216" s="139">
        <v>124.27445987999999</v>
      </c>
      <c r="I216" s="74">
        <v>7.17</v>
      </c>
      <c r="J216" s="74">
        <v>1.20759587020649E-2</v>
      </c>
      <c r="K216" s="27">
        <v>43070</v>
      </c>
      <c r="L216" s="148">
        <v>9494.9590910700008</v>
      </c>
      <c r="M216" s="151">
        <v>571.25139738420228</v>
      </c>
      <c r="N216" s="154">
        <v>11437.176398004634</v>
      </c>
      <c r="Q216">
        <v>99.325802002809382</v>
      </c>
      <c r="R216">
        <v>53.464145817267152</v>
      </c>
      <c r="S216">
        <v>9.6099681143701154</v>
      </c>
      <c r="T216">
        <v>10.115442794626617</v>
      </c>
      <c r="U216" s="194">
        <v>4.741434622658792</v>
      </c>
      <c r="W216">
        <v>0.57282389451179694</v>
      </c>
    </row>
    <row r="217" spans="1:23" x14ac:dyDescent="0.55000000000000004">
      <c r="A217" s="81">
        <v>43101</v>
      </c>
      <c r="B217" s="139">
        <v>896.02826326000002</v>
      </c>
      <c r="C217" s="139">
        <v>7.49</v>
      </c>
      <c r="D217" s="74">
        <v>6.0107268355835061E-3</v>
      </c>
      <c r="E217" s="146">
        <v>0</v>
      </c>
      <c r="F217" s="75">
        <v>7.64</v>
      </c>
      <c r="G217" s="75">
        <v>6.0107268355835061E-3</v>
      </c>
      <c r="H217" s="139">
        <v>71.396313669999998</v>
      </c>
      <c r="I217" s="74">
        <v>7.24</v>
      </c>
      <c r="J217" s="74">
        <v>8.3225448492694684E-3</v>
      </c>
      <c r="K217" s="27">
        <v>43101</v>
      </c>
      <c r="L217" s="148">
        <v>9204.1887993599994</v>
      </c>
      <c r="M217" s="151">
        <v>552.96411608505275</v>
      </c>
      <c r="N217" s="154">
        <v>11071.041867715459</v>
      </c>
      <c r="Q217">
        <v>-32.323781276050454</v>
      </c>
      <c r="R217">
        <v>-31.149191147675037</v>
      </c>
      <c r="S217">
        <v>7.3570452416135801</v>
      </c>
      <c r="T217">
        <v>7.185342369380443</v>
      </c>
      <c r="U217" s="194">
        <v>4.772966023179948</v>
      </c>
      <c r="W217">
        <v>0.51826240124056411</v>
      </c>
    </row>
    <row r="218" spans="1:23" x14ac:dyDescent="0.55000000000000004">
      <c r="A218" s="81">
        <v>43132</v>
      </c>
      <c r="B218" s="139">
        <v>934.04924725000001</v>
      </c>
      <c r="C218" s="139">
        <v>7.5974999999999993</v>
      </c>
      <c r="D218" s="74">
        <v>6.303103066124879E-3</v>
      </c>
      <c r="E218" s="146">
        <v>0</v>
      </c>
      <c r="F218" s="75">
        <v>7.78</v>
      </c>
      <c r="G218" s="75">
        <v>6.303103066124879E-3</v>
      </c>
      <c r="H218" s="139">
        <v>78.124079049999992</v>
      </c>
      <c r="I218" s="74">
        <v>7.39</v>
      </c>
      <c r="J218" s="74">
        <v>8.2194311045437896E-3</v>
      </c>
      <c r="K218" s="27">
        <v>43132</v>
      </c>
      <c r="L218" s="148">
        <v>9274.96854661</v>
      </c>
      <c r="M218" s="151">
        <v>553.57432775434518</v>
      </c>
      <c r="N218" s="154">
        <v>11083.259078095643</v>
      </c>
      <c r="Q218">
        <v>1.3323011711673605</v>
      </c>
      <c r="R218">
        <v>9.6284122596257191</v>
      </c>
      <c r="S218">
        <v>7.7456921314049687</v>
      </c>
      <c r="T218">
        <v>8.2356585822974893</v>
      </c>
      <c r="U218" s="194">
        <v>4.9271034886338274</v>
      </c>
      <c r="W218">
        <v>0.51881008070805168</v>
      </c>
    </row>
    <row r="219" spans="1:23" x14ac:dyDescent="0.55000000000000004">
      <c r="A219" s="81">
        <v>43160</v>
      </c>
      <c r="B219" s="139">
        <v>1048.46228819</v>
      </c>
      <c r="C219" s="139">
        <v>7.6875</v>
      </c>
      <c r="D219" s="74">
        <v>6.3895552684997145E-3</v>
      </c>
      <c r="E219" s="146">
        <v>0</v>
      </c>
      <c r="F219" s="75">
        <v>7.83</v>
      </c>
      <c r="G219" s="75">
        <v>6.3895552684997145E-3</v>
      </c>
      <c r="H219" s="139">
        <v>156.24589115999999</v>
      </c>
      <c r="I219" s="74">
        <v>7.47</v>
      </c>
      <c r="J219" s="74">
        <v>8.3963830965122655E-3</v>
      </c>
      <c r="K219" s="27">
        <v>43160</v>
      </c>
      <c r="L219" s="148">
        <v>9511.4552765500011</v>
      </c>
      <c r="M219" s="151">
        <v>563.82441137523881</v>
      </c>
      <c r="N219" s="154">
        <v>11288.478732705282</v>
      </c>
      <c r="Q219">
        <v>24.627879668673391</v>
      </c>
      <c r="R219">
        <v>35.273988731663493</v>
      </c>
      <c r="S219">
        <v>9.7003216070547182</v>
      </c>
      <c r="T219">
        <v>10.286512329277819</v>
      </c>
      <c r="U219" s="194">
        <v>5.0112698904572959</v>
      </c>
      <c r="W219">
        <v>0.52434866495380772</v>
      </c>
    </row>
    <row r="220" spans="1:23" x14ac:dyDescent="0.55000000000000004">
      <c r="A220" s="81">
        <v>43191</v>
      </c>
      <c r="B220" s="139">
        <v>983.81147536000003</v>
      </c>
      <c r="C220" s="139">
        <v>7.6174999999999997</v>
      </c>
      <c r="D220" s="74">
        <v>6.7604983848638667E-3</v>
      </c>
      <c r="E220" s="146">
        <v>0</v>
      </c>
      <c r="F220" s="75">
        <v>7.84</v>
      </c>
      <c r="G220" s="75">
        <v>6.7604983848638667E-3</v>
      </c>
      <c r="H220" s="139">
        <v>141.24958584000001</v>
      </c>
      <c r="I220" s="74">
        <v>7.46</v>
      </c>
      <c r="J220" s="74">
        <v>8.2141209044762319E-3</v>
      </c>
      <c r="K220" s="27">
        <v>43191</v>
      </c>
      <c r="L220" s="148">
        <v>9524.1708072399997</v>
      </c>
      <c r="M220" s="151">
        <v>563.35760468071021</v>
      </c>
      <c r="N220" s="154">
        <v>11279.132671525313</v>
      </c>
      <c r="Q220">
        <v>-0.98900342298025024</v>
      </c>
      <c r="R220">
        <v>1.6160861710915464</v>
      </c>
      <c r="S220">
        <v>9.0475748849710769</v>
      </c>
      <c r="T220">
        <v>10.22157413168987</v>
      </c>
      <c r="U220" s="194">
        <v>5.0300026420467328</v>
      </c>
      <c r="W220">
        <v>0.51802633276713228</v>
      </c>
    </row>
    <row r="221" spans="1:23" x14ac:dyDescent="0.55000000000000004">
      <c r="A221" s="81">
        <v>43221</v>
      </c>
      <c r="B221" s="139">
        <v>1001.4083821299999</v>
      </c>
      <c r="C221" s="139">
        <v>7.7475000000000005</v>
      </c>
      <c r="D221" s="74">
        <v>5.5606829718504768E-3</v>
      </c>
      <c r="E221" s="146">
        <v>0</v>
      </c>
      <c r="F221" s="75">
        <v>7.85</v>
      </c>
      <c r="G221" s="75">
        <v>5.5606829718504768E-3</v>
      </c>
      <c r="H221" s="139">
        <v>151.39277741999999</v>
      </c>
      <c r="I221" s="74">
        <v>7.51</v>
      </c>
      <c r="J221" s="74">
        <v>7.752653437932625E-3</v>
      </c>
      <c r="K221" s="27">
        <v>43221</v>
      </c>
      <c r="L221" s="148">
        <v>9620.4990436799999</v>
      </c>
      <c r="M221" s="151">
        <v>566.24104243158433</v>
      </c>
      <c r="N221" s="154">
        <v>11336.862746830899</v>
      </c>
      <c r="Q221">
        <v>6.3178544573985862</v>
      </c>
      <c r="R221">
        <v>12.835330006174829</v>
      </c>
      <c r="S221">
        <v>10.498170952418384</v>
      </c>
      <c r="T221">
        <v>11.819078777575776</v>
      </c>
      <c r="U221" s="194">
        <v>5.0356234473567243</v>
      </c>
      <c r="W221">
        <v>0.51971971090148217</v>
      </c>
    </row>
    <row r="222" spans="1:23" x14ac:dyDescent="0.55000000000000004">
      <c r="A222" s="81">
        <v>43252</v>
      </c>
      <c r="B222" s="139">
        <v>1002.7412682</v>
      </c>
      <c r="C222" s="139">
        <v>7.9074999999999989</v>
      </c>
      <c r="D222" s="74">
        <v>5.3691584477832182E-3</v>
      </c>
      <c r="E222" s="146">
        <v>0</v>
      </c>
      <c r="F222" s="75">
        <v>7.93</v>
      </c>
      <c r="G222" s="75">
        <v>5.3691584477832182E-3</v>
      </c>
      <c r="H222" s="139">
        <v>161.44590237</v>
      </c>
      <c r="I222" s="74">
        <v>7.64</v>
      </c>
      <c r="J222" s="74">
        <v>7.8348234860355845E-3</v>
      </c>
      <c r="K222" s="27">
        <v>43252</v>
      </c>
      <c r="L222" s="148">
        <v>9731.5940959400014</v>
      </c>
      <c r="M222" s="151">
        <v>579.14186445791677</v>
      </c>
      <c r="N222" s="154">
        <v>11595.153541164294</v>
      </c>
      <c r="Q222">
        <v>31.039848234548085</v>
      </c>
      <c r="R222">
        <v>14.772178698935324</v>
      </c>
      <c r="S222">
        <v>11.205632589708259</v>
      </c>
      <c r="T222">
        <v>10.831951566219367</v>
      </c>
      <c r="U222" s="194">
        <v>5.0550303768226996</v>
      </c>
      <c r="W222">
        <v>0.53202521743376197</v>
      </c>
    </row>
    <row r="223" spans="1:23" x14ac:dyDescent="0.55000000000000004">
      <c r="A223" s="81">
        <v>43282</v>
      </c>
      <c r="B223" s="139">
        <v>1060.5901188099999</v>
      </c>
      <c r="C223" s="139">
        <v>7.9700000000000006</v>
      </c>
      <c r="D223" s="74">
        <v>5.8011049723756813E-3</v>
      </c>
      <c r="E223" s="146">
        <v>0</v>
      </c>
      <c r="F223" s="75">
        <v>8.1</v>
      </c>
      <c r="G223" s="75">
        <v>5.8011049723756813E-3</v>
      </c>
      <c r="H223" s="139">
        <v>159.09044498</v>
      </c>
      <c r="I223" s="74">
        <v>7.73</v>
      </c>
      <c r="J223" s="74">
        <v>8.0110497237568992E-3</v>
      </c>
      <c r="K223" s="27">
        <v>43282</v>
      </c>
      <c r="L223" s="148">
        <v>9654.4081473799997</v>
      </c>
      <c r="M223" s="151">
        <v>568.35239337823407</v>
      </c>
      <c r="N223" s="154">
        <v>11379.134666559239</v>
      </c>
      <c r="Q223">
        <v>-20.201854414479747</v>
      </c>
      <c r="R223">
        <v>-9.1133648590401286</v>
      </c>
      <c r="S223">
        <v>8.9647703490309816</v>
      </c>
      <c r="T223">
        <v>8.3368738686797172</v>
      </c>
      <c r="U223" s="194">
        <v>5.1882118175756675</v>
      </c>
      <c r="W223">
        <v>0.53365452605900909</v>
      </c>
    </row>
    <row r="224" spans="1:23" x14ac:dyDescent="0.55000000000000004">
      <c r="A224" s="81">
        <v>43313</v>
      </c>
      <c r="B224" s="139">
        <v>1061.8782653999999</v>
      </c>
      <c r="C224" s="139">
        <v>7.9550000000000001</v>
      </c>
      <c r="D224" s="74">
        <v>6.0307522327594084E-3</v>
      </c>
      <c r="E224" s="146">
        <v>0</v>
      </c>
      <c r="F224" s="75">
        <v>8.11</v>
      </c>
      <c r="G224" s="75">
        <v>6.0307522327594084E-3</v>
      </c>
      <c r="H224" s="139">
        <v>163.26109765000001</v>
      </c>
      <c r="I224" s="74">
        <v>7.73</v>
      </c>
      <c r="J224" s="74">
        <v>8.1023846791271423E-3</v>
      </c>
      <c r="K224" s="27">
        <v>43313</v>
      </c>
      <c r="L224" s="148">
        <v>9731.6220393300009</v>
      </c>
      <c r="M224" s="151">
        <v>572.78215625449263</v>
      </c>
      <c r="N224" s="154">
        <v>11467.824129113022</v>
      </c>
      <c r="Q224">
        <v>9.7643834392027173</v>
      </c>
      <c r="R224">
        <v>10.030969449472638</v>
      </c>
      <c r="S224">
        <v>10.695751720756519</v>
      </c>
      <c r="T224">
        <v>10.109769355947584</v>
      </c>
      <c r="U224" s="194">
        <v>5.2153198691406537</v>
      </c>
      <c r="W224">
        <v>0.5310370200553669</v>
      </c>
    </row>
    <row r="225" spans="1:23" x14ac:dyDescent="0.55000000000000004">
      <c r="A225" s="81">
        <v>43344</v>
      </c>
      <c r="B225" s="139">
        <v>1093.4637270599999</v>
      </c>
      <c r="C225" s="139">
        <v>7.99</v>
      </c>
      <c r="D225" s="74">
        <v>5.8000368256306296E-3</v>
      </c>
      <c r="E225" s="146">
        <v>0</v>
      </c>
      <c r="F225" s="75">
        <v>8.11</v>
      </c>
      <c r="G225" s="75">
        <v>5.8000368256306296E-3</v>
      </c>
      <c r="H225" s="139">
        <v>173.56043731</v>
      </c>
      <c r="I225" s="74">
        <v>7.69</v>
      </c>
      <c r="J225" s="74">
        <v>8.5619591235499802E-3</v>
      </c>
      <c r="K225" s="27">
        <v>43344</v>
      </c>
      <c r="L225" s="148">
        <v>9776.0098585299984</v>
      </c>
      <c r="M225" s="151">
        <v>570.37593453885927</v>
      </c>
      <c r="N225" s="154">
        <v>11419.648523170657</v>
      </c>
      <c r="Q225">
        <v>-4.9262640854929707</v>
      </c>
      <c r="R225">
        <v>5.6128520813555349</v>
      </c>
      <c r="S225">
        <v>8.2980299854222395</v>
      </c>
      <c r="T225">
        <v>8.5423111529761897</v>
      </c>
      <c r="U225" s="194">
        <v>5.2758050164188353</v>
      </c>
      <c r="W225">
        <v>0.52769408985452737</v>
      </c>
    </row>
    <row r="226" spans="1:23" x14ac:dyDescent="0.55000000000000004">
      <c r="A226" s="81">
        <v>43374</v>
      </c>
      <c r="B226" s="139">
        <v>1101.9052781500002</v>
      </c>
      <c r="C226" s="139">
        <v>7.9650000000000007</v>
      </c>
      <c r="D226" s="74">
        <v>6.3046479521398947E-3</v>
      </c>
      <c r="E226" s="146">
        <v>0</v>
      </c>
      <c r="F226" s="75">
        <v>8.1199999999999992</v>
      </c>
      <c r="G226" s="75">
        <v>6.3046479521398947E-3</v>
      </c>
      <c r="H226" s="139">
        <v>172.10449813</v>
      </c>
      <c r="I226" s="74">
        <v>7.69</v>
      </c>
      <c r="J226" s="74">
        <v>8.8357109986194199E-3</v>
      </c>
      <c r="K226" s="27">
        <v>43374</v>
      </c>
      <c r="L226" s="148">
        <v>9823.120422689999</v>
      </c>
      <c r="M226" s="151">
        <v>576.1132335251682</v>
      </c>
      <c r="N226" s="154">
        <v>11534.516514487577</v>
      </c>
      <c r="Q226">
        <v>12.761253390696048</v>
      </c>
      <c r="R226">
        <v>5.938555616166874</v>
      </c>
      <c r="S226">
        <v>8.5851616609748937</v>
      </c>
      <c r="T226">
        <v>8.8251922661331861</v>
      </c>
      <c r="U226" s="194">
        <v>5.2437816305590967</v>
      </c>
      <c r="W226">
        <v>0.53454512475078664</v>
      </c>
    </row>
    <row r="227" spans="1:23" x14ac:dyDescent="0.55000000000000004">
      <c r="A227" s="81">
        <v>43405</v>
      </c>
      <c r="B227" s="139">
        <v>1086.2803840300001</v>
      </c>
      <c r="C227" s="139">
        <v>8.2125000000000004</v>
      </c>
      <c r="D227" s="74">
        <v>5.7653436236677642E-3</v>
      </c>
      <c r="E227" s="146">
        <v>0</v>
      </c>
      <c r="F227" s="75">
        <v>8.25</v>
      </c>
      <c r="G227" s="75">
        <v>5.7653436236677642E-3</v>
      </c>
      <c r="H227" s="139">
        <v>191.73392906999999</v>
      </c>
      <c r="I227" s="74">
        <v>7.83</v>
      </c>
      <c r="J227" s="74">
        <v>9.279676589489156E-3</v>
      </c>
      <c r="K227" s="27">
        <v>43405</v>
      </c>
      <c r="L227" s="148">
        <v>9979.3219613399997</v>
      </c>
      <c r="M227" s="151">
        <v>593.4609352568674</v>
      </c>
      <c r="N227" s="154">
        <v>11881.839471969943</v>
      </c>
      <c r="Q227">
        <v>42.761606073302481</v>
      </c>
      <c r="R227">
        <v>20.842247911077337</v>
      </c>
      <c r="S227">
        <v>9.5622877191039457</v>
      </c>
      <c r="T227">
        <v>8.544551048717608</v>
      </c>
      <c r="U227" s="194">
        <v>5.2834497514376109</v>
      </c>
      <c r="W227">
        <v>0.54947674087411891</v>
      </c>
    </row>
    <row r="228" spans="1:23" x14ac:dyDescent="0.55000000000000004">
      <c r="A228" s="81">
        <v>43435</v>
      </c>
      <c r="B228" s="139">
        <v>1097.31763983</v>
      </c>
      <c r="C228" s="139">
        <v>8.384999999999998</v>
      </c>
      <c r="D228" s="74">
        <v>8.5528723015002046E-3</v>
      </c>
      <c r="E228" s="146">
        <v>0</v>
      </c>
      <c r="F228" s="75">
        <v>8.41</v>
      </c>
      <c r="G228" s="75">
        <v>8.5528723015002046E-3</v>
      </c>
      <c r="H228" s="139">
        <v>182.02150312999999</v>
      </c>
      <c r="I228" s="74">
        <v>8.02</v>
      </c>
      <c r="J228" s="74">
        <v>1.1891694109037695E-2</v>
      </c>
      <c r="K228" s="27">
        <v>43435</v>
      </c>
      <c r="L228" s="148">
        <v>10095.006309309998</v>
      </c>
      <c r="M228" s="151">
        <v>608.49659947894054</v>
      </c>
      <c r="N228" s="154">
        <v>12182.872510587371</v>
      </c>
      <c r="Q228">
        <v>35.018172909051046</v>
      </c>
      <c r="R228">
        <v>14.833003309929072</v>
      </c>
      <c r="S228">
        <v>6.3161935653184287</v>
      </c>
      <c r="T228">
        <v>6.12798409739721</v>
      </c>
      <c r="U228" s="194">
        <v>5.3673712850672892</v>
      </c>
      <c r="W228">
        <v>0.59983919120549889</v>
      </c>
    </row>
    <row r="229" spans="1:23" x14ac:dyDescent="0.55000000000000004">
      <c r="A229" s="81">
        <v>43466</v>
      </c>
      <c r="B229" s="139">
        <v>1173.6137205999999</v>
      </c>
      <c r="C229" s="139">
        <v>8.2925000000000004</v>
      </c>
      <c r="D229" s="74">
        <v>8.2196171810605279E-3</v>
      </c>
      <c r="E229" s="146">
        <v>0</v>
      </c>
      <c r="F229" s="75">
        <v>8.59</v>
      </c>
      <c r="G229" s="75">
        <v>8.2196171810605279E-3</v>
      </c>
      <c r="H229" s="139">
        <v>187.68458919</v>
      </c>
      <c r="I229" s="74">
        <v>7.95</v>
      </c>
      <c r="J229" s="74">
        <v>1.1356351314222909E-2</v>
      </c>
      <c r="K229" s="27">
        <v>43466</v>
      </c>
      <c r="L229" s="148">
        <v>10063.95180979</v>
      </c>
      <c r="M229" s="151">
        <v>593.97490886057699</v>
      </c>
      <c r="N229" s="154">
        <v>11892.129874403026</v>
      </c>
      <c r="Q229">
        <v>-25.16249018640735</v>
      </c>
      <c r="R229">
        <v>-3.6296478747895655</v>
      </c>
      <c r="S229">
        <v>7.1543967616876536</v>
      </c>
      <c r="T229">
        <v>8.9301226857509519</v>
      </c>
      <c r="U229" s="194">
        <v>5.537367389750063</v>
      </c>
      <c r="W229">
        <v>0.56679182163908604</v>
      </c>
    </row>
    <row r="230" spans="1:23" x14ac:dyDescent="0.55000000000000004">
      <c r="A230" s="81">
        <v>43497</v>
      </c>
      <c r="B230" s="139">
        <v>1106.48780016</v>
      </c>
      <c r="C230" s="139">
        <v>8.1174999999999997</v>
      </c>
      <c r="D230" s="74">
        <v>9.0054995417048582E-3</v>
      </c>
      <c r="E230" s="146">
        <v>0</v>
      </c>
      <c r="F230" s="75">
        <v>8.56</v>
      </c>
      <c r="G230" s="75">
        <v>9.0054995417048582E-3</v>
      </c>
      <c r="H230" s="139">
        <v>182.70710444999997</v>
      </c>
      <c r="I230" s="74">
        <v>7.93</v>
      </c>
      <c r="J230" s="74">
        <v>1.0724106324472961E-2</v>
      </c>
      <c r="K230" s="27">
        <v>43497</v>
      </c>
      <c r="L230" s="148">
        <v>10033.60838767</v>
      </c>
      <c r="M230" s="151">
        <v>591.21180236750115</v>
      </c>
      <c r="N230" s="154">
        <v>11836.808983263874</v>
      </c>
      <c r="Q230">
        <v>-5.4416362032032701</v>
      </c>
      <c r="R230">
        <v>-3.5586734592698566</v>
      </c>
      <c r="S230">
        <v>6.5778302891819962</v>
      </c>
      <c r="T230">
        <v>7.8621079477780853</v>
      </c>
      <c r="U230" s="194">
        <v>5.4808811502684858</v>
      </c>
      <c r="W230">
        <v>0.56297893599563842</v>
      </c>
    </row>
    <row r="231" spans="1:23" x14ac:dyDescent="0.55000000000000004">
      <c r="A231" s="81">
        <v>43525</v>
      </c>
      <c r="B231" s="139">
        <v>1119.9591611600001</v>
      </c>
      <c r="C231" s="139">
        <v>8.09</v>
      </c>
      <c r="D231" s="74">
        <v>9.4391495601172954E-3</v>
      </c>
      <c r="E231" s="146">
        <v>0</v>
      </c>
      <c r="F231" s="75">
        <v>8.52</v>
      </c>
      <c r="G231" s="75">
        <v>9.4391495601172954E-3</v>
      </c>
      <c r="H231" s="139">
        <v>182.32838292</v>
      </c>
      <c r="I231" s="74">
        <v>8.02</v>
      </c>
      <c r="J231" s="74">
        <v>1.0080645161290319E-2</v>
      </c>
      <c r="K231" s="27">
        <v>43525</v>
      </c>
      <c r="L231" s="148">
        <v>10128.770329740002</v>
      </c>
      <c r="M231" s="151">
        <v>593.73196489656777</v>
      </c>
      <c r="N231" s="154">
        <v>11887.265828583748</v>
      </c>
      <c r="Q231">
        <v>5.236894982440865</v>
      </c>
      <c r="R231">
        <v>11.994043617040639</v>
      </c>
      <c r="S231">
        <v>5.1685104299709295</v>
      </c>
      <c r="T231">
        <v>6.2883031147588753</v>
      </c>
      <c r="U231" s="194">
        <v>5.5506522878866846</v>
      </c>
      <c r="W231">
        <v>0.55802132093887291</v>
      </c>
    </row>
    <row r="232" spans="1:23" x14ac:dyDescent="0.55000000000000004">
      <c r="A232" s="81">
        <v>43556</v>
      </c>
      <c r="B232" s="139">
        <v>1149.0621764500002</v>
      </c>
      <c r="C232" s="139">
        <v>8.0325000000000006</v>
      </c>
      <c r="D232" s="74">
        <v>1.0147516950705515E-2</v>
      </c>
      <c r="E232" s="146">
        <v>0</v>
      </c>
      <c r="F232" s="75">
        <v>8.5</v>
      </c>
      <c r="G232" s="75">
        <v>1.0147516950705515E-2</v>
      </c>
      <c r="H232" s="139">
        <v>176.30719897</v>
      </c>
      <c r="I232" s="74">
        <v>7.78</v>
      </c>
      <c r="J232" s="74">
        <v>1.2461059190031156E-2</v>
      </c>
      <c r="K232" s="27">
        <v>43556</v>
      </c>
      <c r="L232" s="148">
        <v>10101.381473379999</v>
      </c>
      <c r="M232" s="151">
        <v>591.91386114372256</v>
      </c>
      <c r="N232" s="154">
        <v>11850.865089038281</v>
      </c>
      <c r="Q232">
        <v>-3.6133352153171039</v>
      </c>
      <c r="R232">
        <v>-3.1970517111225338</v>
      </c>
      <c r="S232">
        <v>4.9446515919461476</v>
      </c>
      <c r="T232">
        <v>5.883933117100959</v>
      </c>
      <c r="U232" s="194">
        <v>5.5556813095387678</v>
      </c>
      <c r="W232">
        <v>0.56046039632742672</v>
      </c>
    </row>
    <row r="233" spans="1:23" x14ac:dyDescent="0.55000000000000004">
      <c r="A233" s="81">
        <v>43586</v>
      </c>
      <c r="B233" s="139">
        <v>1208.73477929</v>
      </c>
      <c r="C233" s="139">
        <v>8.2125000000000004</v>
      </c>
      <c r="D233" s="74">
        <v>8.134738771769014E-3</v>
      </c>
      <c r="E233" s="146">
        <v>0</v>
      </c>
      <c r="F233" s="75">
        <v>8.51</v>
      </c>
      <c r="G233" s="75">
        <v>8.134738771769014E-3</v>
      </c>
      <c r="H233" s="139">
        <v>159.84035065</v>
      </c>
      <c r="I233" s="74">
        <v>8.07</v>
      </c>
      <c r="J233" s="74">
        <v>9.4408799266727725E-3</v>
      </c>
      <c r="K233" s="27">
        <v>43586</v>
      </c>
      <c r="L233" s="148">
        <v>10270.96616167</v>
      </c>
      <c r="M233" s="151">
        <v>598.76973992786952</v>
      </c>
      <c r="N233" s="154">
        <v>11988.128464457017</v>
      </c>
      <c r="Q233">
        <v>14.819594517546353</v>
      </c>
      <c r="R233">
        <v>22.114240616675684</v>
      </c>
      <c r="S233">
        <v>5.585725917921458</v>
      </c>
      <c r="T233">
        <v>6.5424956653030719</v>
      </c>
      <c r="U233" s="194">
        <v>5.5811810813917351</v>
      </c>
      <c r="W233">
        <v>0.5532528016070658</v>
      </c>
    </row>
    <row r="234" spans="1:23" x14ac:dyDescent="0.55000000000000004">
      <c r="A234" s="81">
        <v>43617</v>
      </c>
      <c r="B234" s="139">
        <v>1209.1590012000001</v>
      </c>
      <c r="C234" s="139">
        <v>8.2375000000000007</v>
      </c>
      <c r="D234" s="74">
        <v>8.0874266862169947E-3</v>
      </c>
      <c r="E234" s="146">
        <v>0</v>
      </c>
      <c r="F234" s="75">
        <v>8.51</v>
      </c>
      <c r="G234" s="75">
        <v>8.0874266862169947E-3</v>
      </c>
      <c r="H234" s="139">
        <v>180.21456659</v>
      </c>
      <c r="I234" s="74">
        <v>8.26</v>
      </c>
      <c r="J234" s="74">
        <v>7.8812316715542469E-3</v>
      </c>
      <c r="K234" s="27">
        <v>43617</v>
      </c>
      <c r="L234" s="148">
        <v>10323.39963109</v>
      </c>
      <c r="M234" s="151">
        <v>600.47473464786742</v>
      </c>
      <c r="N234" s="154">
        <v>12022.264617925654</v>
      </c>
      <c r="Q234">
        <v>3.4710213299378845</v>
      </c>
      <c r="R234">
        <v>6.3009867012435494</v>
      </c>
      <c r="S234">
        <v>3.6173102879923924</v>
      </c>
      <c r="T234">
        <v>5.9035411557179174</v>
      </c>
      <c r="U234" s="194">
        <v>5.6466938415641224</v>
      </c>
      <c r="W234">
        <v>0.54722598274946521</v>
      </c>
    </row>
    <row r="235" spans="1:23" x14ac:dyDescent="0.55000000000000004">
      <c r="A235" s="81">
        <v>43647</v>
      </c>
      <c r="B235" s="139">
        <v>1213.3473473900001</v>
      </c>
      <c r="C235" s="139">
        <v>8.1349999999999998</v>
      </c>
      <c r="D235" s="74">
        <v>8.4815697781038032E-3</v>
      </c>
      <c r="E235" s="146">
        <v>0</v>
      </c>
      <c r="F235" s="75">
        <v>8.48</v>
      </c>
      <c r="G235" s="75">
        <v>8.4815697781038032E-3</v>
      </c>
      <c r="H235" s="139">
        <v>167.41413957</v>
      </c>
      <c r="I235" s="74">
        <v>8.14</v>
      </c>
      <c r="J235" s="74">
        <v>8.4357234549789096E-3</v>
      </c>
      <c r="K235" s="27">
        <v>43647</v>
      </c>
      <c r="L235" s="148">
        <v>10304.261626230002</v>
      </c>
      <c r="M235" s="151">
        <v>601.77812970724665</v>
      </c>
      <c r="N235" s="154">
        <v>12048.360237610201</v>
      </c>
      <c r="Q235">
        <v>2.6360514361633891</v>
      </c>
      <c r="R235">
        <v>-2.2020736043897871</v>
      </c>
      <c r="S235">
        <v>5.7147184848986399</v>
      </c>
      <c r="T235">
        <v>6.5142945898482907</v>
      </c>
      <c r="U235" s="194">
        <v>5.5382762033338313</v>
      </c>
      <c r="W235">
        <v>0.552930154625485</v>
      </c>
    </row>
    <row r="236" spans="1:23" x14ac:dyDescent="0.55000000000000004">
      <c r="A236" s="81">
        <v>43678</v>
      </c>
      <c r="B236" s="139">
        <v>1296.01808529</v>
      </c>
      <c r="C236" s="139">
        <v>7.9250000000000007</v>
      </c>
      <c r="D236" s="74">
        <v>9.7715386732727724E-3</v>
      </c>
      <c r="E236" s="146">
        <v>0</v>
      </c>
      <c r="F236" s="75">
        <v>8.3699999999999992</v>
      </c>
      <c r="G236" s="75">
        <v>9.7715386732727724E-3</v>
      </c>
      <c r="H236" s="139">
        <v>174.40920602</v>
      </c>
      <c r="I236" s="74">
        <v>8.01</v>
      </c>
      <c r="J236" s="74">
        <v>8.9916506101477243E-3</v>
      </c>
      <c r="K236" s="27">
        <v>43678</v>
      </c>
      <c r="L236" s="148">
        <v>10557.49234746</v>
      </c>
      <c r="M236" s="151">
        <v>612.38800487855235</v>
      </c>
      <c r="N236" s="154">
        <v>12260.783374692559</v>
      </c>
      <c r="Q236">
        <v>23.334137767521067</v>
      </c>
      <c r="R236">
        <v>33.821773261378873</v>
      </c>
      <c r="S236">
        <v>6.6860613151191295</v>
      </c>
      <c r="T236">
        <v>8.1455195710452344</v>
      </c>
      <c r="U236" s="194">
        <v>5.4877458793372442</v>
      </c>
      <c r="W236">
        <v>0.55398129641409644</v>
      </c>
    </row>
    <row r="237" spans="1:23" x14ac:dyDescent="0.55000000000000004">
      <c r="A237" s="81">
        <v>43709</v>
      </c>
      <c r="B237" s="139">
        <v>1309.3617717699999</v>
      </c>
      <c r="C237" s="139">
        <v>7.6025</v>
      </c>
      <c r="D237" s="74">
        <v>1.0915525324018745E-2</v>
      </c>
      <c r="E237" s="146">
        <v>0</v>
      </c>
      <c r="F237" s="75">
        <v>8.1999999999999993</v>
      </c>
      <c r="G237" s="75">
        <v>1.0915525324018745E-2</v>
      </c>
      <c r="H237" s="139">
        <v>187.49779694</v>
      </c>
      <c r="I237" s="74">
        <v>7.72</v>
      </c>
      <c r="J237" s="74">
        <v>9.8354628182737332E-3</v>
      </c>
      <c r="K237" s="27">
        <v>43709</v>
      </c>
      <c r="L237" s="148">
        <v>10541.91301203</v>
      </c>
      <c r="M237" s="151">
        <v>606.05957916790328</v>
      </c>
      <c r="N237" s="154">
        <v>12134.080277762219</v>
      </c>
      <c r="Q237">
        <v>-11.719713382811692</v>
      </c>
      <c r="R237">
        <v>-1.7564978929863195</v>
      </c>
      <c r="S237">
        <v>6.0682618985106629</v>
      </c>
      <c r="T237">
        <v>7.5427615965814709</v>
      </c>
      <c r="U237" s="194">
        <v>5.4112178333737582</v>
      </c>
      <c r="W237">
        <v>0.54022580443153945</v>
      </c>
    </row>
    <row r="238" spans="1:23" x14ac:dyDescent="0.55000000000000004">
      <c r="A238" s="81">
        <v>43739</v>
      </c>
      <c r="B238" s="139">
        <v>1368.2733351099998</v>
      </c>
      <c r="C238" s="139">
        <v>7.4749999999999996</v>
      </c>
      <c r="D238" s="74">
        <v>1.0632421982877669E-2</v>
      </c>
      <c r="E238" s="146">
        <v>0</v>
      </c>
      <c r="F238" s="75">
        <v>8</v>
      </c>
      <c r="G238" s="75">
        <v>1.0632421982877669E-2</v>
      </c>
      <c r="H238" s="139">
        <v>183.33369951</v>
      </c>
      <c r="I238" s="74">
        <v>7.66</v>
      </c>
      <c r="J238" s="74">
        <v>8.9293933535855713E-3</v>
      </c>
      <c r="K238" s="27">
        <v>43739</v>
      </c>
      <c r="L238" s="148">
        <v>10538.724466709999</v>
      </c>
      <c r="M238" s="151">
        <v>606.6806498682156</v>
      </c>
      <c r="N238" s="154">
        <v>12146.514899695099</v>
      </c>
      <c r="Q238">
        <v>1.2366767921383914</v>
      </c>
      <c r="R238">
        <v>-0.36235317321260396</v>
      </c>
      <c r="S238">
        <v>5.1698313013830877</v>
      </c>
      <c r="T238">
        <v>7.0317683575742862</v>
      </c>
      <c r="U238" s="194">
        <v>5.2963267365959901</v>
      </c>
      <c r="W238">
        <v>0.53309076514513609</v>
      </c>
    </row>
    <row r="239" spans="1:23" x14ac:dyDescent="0.55000000000000004">
      <c r="A239" s="81">
        <v>43770</v>
      </c>
      <c r="B239" s="139">
        <v>1394.0842505099999</v>
      </c>
      <c r="C239" s="139">
        <v>7.3650000000000002</v>
      </c>
      <c r="D239" s="74">
        <v>9.730676996864045E-3</v>
      </c>
      <c r="E239" s="146">
        <v>0</v>
      </c>
      <c r="F239" s="75">
        <v>7.87</v>
      </c>
      <c r="G239" s="75">
        <v>9.730676996864045E-3</v>
      </c>
      <c r="H239" s="139">
        <v>175.41373278</v>
      </c>
      <c r="I239" s="74">
        <v>7.47</v>
      </c>
      <c r="J239" s="74">
        <v>8.7622209924368213E-3</v>
      </c>
      <c r="K239" s="27">
        <v>43770</v>
      </c>
      <c r="L239" s="148">
        <v>10694.387394470001</v>
      </c>
      <c r="M239" s="151">
        <v>627.15506000831454</v>
      </c>
      <c r="N239" s="154">
        <v>12556.438519120247</v>
      </c>
      <c r="Q239">
        <v>48.928373842919839</v>
      </c>
      <c r="R239">
        <v>19.237906528426407</v>
      </c>
      <c r="S239">
        <v>5.5222423778884533</v>
      </c>
      <c r="T239">
        <v>6.9203913004507456</v>
      </c>
      <c r="U239" s="194">
        <v>5.1202700067524134</v>
      </c>
      <c r="W239">
        <v>0.51897923649218758</v>
      </c>
    </row>
    <row r="240" spans="1:23" x14ac:dyDescent="0.55000000000000004">
      <c r="A240" s="81">
        <v>43800</v>
      </c>
      <c r="B240" s="139">
        <v>1286.8772184000002</v>
      </c>
      <c r="C240" s="139">
        <v>7.2324999999999999</v>
      </c>
      <c r="D240" s="74">
        <v>1.1590930039634992E-2</v>
      </c>
      <c r="E240" s="146">
        <v>0</v>
      </c>
      <c r="F240" s="75">
        <v>7.7</v>
      </c>
      <c r="G240" s="75">
        <v>1.1590930039634992E-2</v>
      </c>
      <c r="H240" s="139">
        <v>165.31171122999999</v>
      </c>
      <c r="I240" s="74">
        <v>7.13</v>
      </c>
      <c r="J240" s="74">
        <v>1.2535717577656931E-2</v>
      </c>
      <c r="K240" s="27">
        <v>43800</v>
      </c>
      <c r="L240" s="148">
        <v>10778.432999359999</v>
      </c>
      <c r="M240" s="151">
        <v>648.43422631504768</v>
      </c>
      <c r="N240" s="154">
        <v>12982.474376129972</v>
      </c>
      <c r="Q240">
        <v>49.242321079037076</v>
      </c>
      <c r="R240">
        <v>9.8491177715100307</v>
      </c>
      <c r="S240">
        <v>6.3569250226595209</v>
      </c>
      <c r="T240">
        <v>6.5506316316183089</v>
      </c>
      <c r="U240" s="194">
        <v>4.9357380887130731</v>
      </c>
      <c r="W240">
        <v>0.54456461059155714</v>
      </c>
    </row>
    <row r="241" spans="1:23" x14ac:dyDescent="0.55000000000000004">
      <c r="A241" s="81">
        <v>43831</v>
      </c>
      <c r="B241" s="139">
        <v>1324.11620367</v>
      </c>
      <c r="C241" s="139">
        <v>7.1449999999999996</v>
      </c>
      <c r="D241" s="74">
        <v>8.7427144046627828E-3</v>
      </c>
      <c r="E241" s="146">
        <v>0</v>
      </c>
      <c r="F241" s="75">
        <v>7.53</v>
      </c>
      <c r="G241" s="75">
        <v>8.7427144046627828E-3</v>
      </c>
      <c r="H241" s="139">
        <v>172.08977371</v>
      </c>
      <c r="I241" s="74">
        <v>7.16</v>
      </c>
      <c r="J241" s="74">
        <v>8.6039411601443218E-3</v>
      </c>
      <c r="K241" s="27">
        <v>43831</v>
      </c>
      <c r="L241" s="148">
        <v>10746.02615874</v>
      </c>
      <c r="M241" s="151">
        <v>637.10222500752911</v>
      </c>
      <c r="N241" s="154">
        <v>12755.593359313238</v>
      </c>
      <c r="Q241">
        <v>-19.068367673744458</v>
      </c>
      <c r="R241">
        <v>-3.5488957654600251</v>
      </c>
      <c r="S241">
        <v>7.0093044020532069</v>
      </c>
      <c r="T241">
        <v>6.5576115009383429</v>
      </c>
      <c r="U241" s="194">
        <v>4.8643113897314869</v>
      </c>
      <c r="W241">
        <v>0.5033565166351297</v>
      </c>
    </row>
    <row r="242" spans="1:23" x14ac:dyDescent="0.55000000000000004">
      <c r="A242" s="81">
        <v>43862</v>
      </c>
      <c r="B242" s="139">
        <v>1310.1951202999999</v>
      </c>
      <c r="C242" s="139">
        <v>6.85</v>
      </c>
      <c r="D242" s="74">
        <v>1.0006485685166312E-2</v>
      </c>
      <c r="E242" s="146">
        <v>0</v>
      </c>
      <c r="F242" s="75">
        <v>7.39</v>
      </c>
      <c r="G242" s="75">
        <v>1.0006485685166312E-2</v>
      </c>
      <c r="H242" s="139">
        <v>172.38593075999998</v>
      </c>
      <c r="I242" s="74">
        <v>6.96</v>
      </c>
      <c r="J242" s="74">
        <v>8.9873065876030726E-3</v>
      </c>
      <c r="K242" s="27">
        <v>43862</v>
      </c>
      <c r="L242" s="148">
        <v>10873.398056719998</v>
      </c>
      <c r="M242" s="151">
        <v>640.95604655500063</v>
      </c>
      <c r="N242" s="154">
        <v>12832.751747103086</v>
      </c>
      <c r="Q242">
        <v>7.5052131954338908</v>
      </c>
      <c r="R242">
        <v>15.188394265290285</v>
      </c>
      <c r="S242">
        <v>8.0786551608732715</v>
      </c>
      <c r="T242">
        <v>8.0378964230636285</v>
      </c>
      <c r="U242" s="194">
        <v>4.8063443277814493</v>
      </c>
      <c r="W242">
        <v>0.49097345903340223</v>
      </c>
    </row>
    <row r="243" spans="1:23" x14ac:dyDescent="0.55000000000000004">
      <c r="A243" s="81">
        <v>43891</v>
      </c>
      <c r="B243" s="139">
        <v>1331.6912324</v>
      </c>
      <c r="C243" s="139">
        <v>6.7549999999999999</v>
      </c>
      <c r="D243" s="74">
        <v>9.4182054375057962E-3</v>
      </c>
      <c r="E243" s="146">
        <v>0</v>
      </c>
      <c r="F243" s="75">
        <v>7.1</v>
      </c>
      <c r="G243" s="75">
        <v>9.4182054375057962E-3</v>
      </c>
      <c r="H243" s="139">
        <v>178.88475166999999</v>
      </c>
      <c r="I243" s="74">
        <v>6.82</v>
      </c>
      <c r="J243" s="74">
        <v>8.8150691287000038E-3</v>
      </c>
      <c r="K243" s="27">
        <v>43891</v>
      </c>
      <c r="L243" s="148">
        <v>11260.776274280001</v>
      </c>
      <c r="M243" s="151">
        <v>670.51591702642168</v>
      </c>
      <c r="N243" s="154">
        <v>13424.577788022914</v>
      </c>
      <c r="Q243">
        <v>71.779017761314094</v>
      </c>
      <c r="R243">
        <v>52.207662423584523</v>
      </c>
      <c r="S243">
        <v>12.161946150363789</v>
      </c>
      <c r="T243">
        <v>10.594563928971645</v>
      </c>
      <c r="U243" s="194">
        <v>4.6758586980271506</v>
      </c>
      <c r="W243">
        <v>0.48217145755755175</v>
      </c>
    </row>
    <row r="244" spans="1:23" x14ac:dyDescent="0.55000000000000004">
      <c r="A244" s="81">
        <v>43922</v>
      </c>
      <c r="B244" s="139">
        <v>1336.5450456400001</v>
      </c>
      <c r="C244" s="139">
        <v>5.9775</v>
      </c>
      <c r="D244" s="74">
        <v>1.4804313470298414E-2</v>
      </c>
      <c r="E244" s="146">
        <v>0</v>
      </c>
      <c r="F244" s="75">
        <v>6.54</v>
      </c>
      <c r="G244" s="75">
        <v>1.4804313470298414E-2</v>
      </c>
      <c r="H244" s="139">
        <v>168.34074993000002</v>
      </c>
      <c r="I244" s="74">
        <v>6.09</v>
      </c>
      <c r="J244" s="74">
        <v>1.3758482848377806E-2</v>
      </c>
      <c r="K244" s="27">
        <v>43922</v>
      </c>
      <c r="L244" s="148">
        <v>11615.288840899997</v>
      </c>
      <c r="M244" s="151">
        <v>698.63977315400632</v>
      </c>
      <c r="N244" s="154">
        <v>13987.65300323671</v>
      </c>
      <c r="Q244">
        <v>63.730870961077834</v>
      </c>
      <c r="R244">
        <v>45.057506078591622</v>
      </c>
      <c r="S244">
        <v>16.577414393652123</v>
      </c>
      <c r="T244">
        <v>13.96500397976439</v>
      </c>
      <c r="U244" s="194">
        <v>4.3820484747756936</v>
      </c>
      <c r="W244">
        <v>0.49271666133636005</v>
      </c>
    </row>
    <row r="245" spans="1:23" x14ac:dyDescent="0.55000000000000004">
      <c r="A245" s="81">
        <v>43952</v>
      </c>
      <c r="B245" s="139">
        <v>1421.8857767</v>
      </c>
      <c r="C245" s="139">
        <v>5.2625000000000002</v>
      </c>
      <c r="D245" s="74">
        <v>1.6973290997385131E-2</v>
      </c>
      <c r="E245" s="146">
        <v>0</v>
      </c>
      <c r="F245" s="75">
        <v>6</v>
      </c>
      <c r="G245" s="75">
        <v>1.6973290997385131E-2</v>
      </c>
      <c r="H245" s="139">
        <v>168.30315372000001</v>
      </c>
      <c r="I245" s="74">
        <v>5.43</v>
      </c>
      <c r="J245" s="74">
        <v>1.5409039970115805E-2</v>
      </c>
      <c r="K245" s="27">
        <v>43952</v>
      </c>
      <c r="L245" s="148">
        <v>11681.32543886</v>
      </c>
      <c r="M245" s="151">
        <v>708.97852262619608</v>
      </c>
      <c r="N245" s="154">
        <v>14194.647860474115</v>
      </c>
      <c r="Q245">
        <v>19.277156118613448</v>
      </c>
      <c r="R245">
        <v>7.0398059789879008</v>
      </c>
      <c r="S245">
        <v>16.894811683960143</v>
      </c>
      <c r="T245">
        <v>12.867035468867627</v>
      </c>
      <c r="U245" s="194">
        <v>3.9709055767018073</v>
      </c>
      <c r="W245">
        <v>0.47839275467562825</v>
      </c>
    </row>
    <row r="246" spans="1:23" x14ac:dyDescent="0.55000000000000004">
      <c r="A246" s="81">
        <v>43983</v>
      </c>
      <c r="B246" s="139">
        <v>1352.9734473599999</v>
      </c>
      <c r="C246" s="139">
        <v>5.0250000000000004</v>
      </c>
      <c r="D246" s="74">
        <v>1.6803969294139676E-2</v>
      </c>
      <c r="E246" s="146">
        <v>0</v>
      </c>
      <c r="F246" s="75">
        <v>5.65</v>
      </c>
      <c r="G246" s="75">
        <v>1.6803969294139676E-2</v>
      </c>
      <c r="H246" s="139">
        <v>166.29844824</v>
      </c>
      <c r="I246" s="74">
        <v>5.0999999999999996</v>
      </c>
      <c r="J246" s="74">
        <v>1.6101853585470893E-2</v>
      </c>
      <c r="K246" s="27">
        <v>43983</v>
      </c>
      <c r="L246" s="148">
        <v>11631.09181066</v>
      </c>
      <c r="M246" s="151">
        <v>709.86567771357568</v>
      </c>
      <c r="N246" s="154">
        <v>14212.409828800512</v>
      </c>
      <c r="Q246">
        <v>1.5119547955247059</v>
      </c>
      <c r="R246">
        <v>-5.0400832603708645</v>
      </c>
      <c r="S246">
        <v>16.735519904222862</v>
      </c>
      <c r="T246">
        <v>11.926871351952784</v>
      </c>
      <c r="U246" s="194">
        <v>3.7395116796389045</v>
      </c>
      <c r="W246">
        <v>0.47251032009550159</v>
      </c>
    </row>
    <row r="247" spans="1:23" x14ac:dyDescent="0.55000000000000004">
      <c r="A247" s="81">
        <v>44013</v>
      </c>
      <c r="B247" s="139">
        <v>1420.08251129</v>
      </c>
      <c r="C247" s="139">
        <v>4.6950000000000003</v>
      </c>
      <c r="D247" s="74">
        <v>1.8146862984150799E-2</v>
      </c>
      <c r="E247" s="146">
        <v>0</v>
      </c>
      <c r="F247" s="75">
        <v>5.23</v>
      </c>
      <c r="G247" s="75">
        <v>1.8146862984150799E-2</v>
      </c>
      <c r="H247" s="139">
        <v>162.13576455</v>
      </c>
      <c r="I247" s="74">
        <v>4.82</v>
      </c>
      <c r="J247" s="74">
        <v>1.6974585013598421E-2</v>
      </c>
      <c r="K247" s="27">
        <v>44013</v>
      </c>
      <c r="L247" s="148">
        <v>11763.683234729999</v>
      </c>
      <c r="M247" s="151">
        <v>721.14206201919183</v>
      </c>
      <c r="N247" s="154">
        <v>14438.177322806803</v>
      </c>
      <c r="Q247">
        <v>20.819153342082529</v>
      </c>
      <c r="R247">
        <v>14.570828201674789</v>
      </c>
      <c r="S247">
        <v>18.094733050479839</v>
      </c>
      <c r="T247">
        <v>13.245953388164011</v>
      </c>
      <c r="U247" s="194">
        <v>3.4769602600328109</v>
      </c>
      <c r="W247">
        <v>0.48236138057902178</v>
      </c>
    </row>
    <row r="248" spans="1:23" x14ac:dyDescent="0.55000000000000004">
      <c r="A248" s="81">
        <v>44044</v>
      </c>
      <c r="B248" s="139">
        <v>1453.2494186900001</v>
      </c>
      <c r="C248" s="139">
        <v>4.4950000000000001</v>
      </c>
      <c r="D248" s="74">
        <v>1.7996428907057608E-2</v>
      </c>
      <c r="E248" s="146">
        <v>0</v>
      </c>
      <c r="F248" s="75">
        <v>4.97</v>
      </c>
      <c r="G248" s="75">
        <v>1.7996428907057608E-2</v>
      </c>
      <c r="H248" s="139">
        <v>161.56111183000002</v>
      </c>
      <c r="I248" s="74">
        <v>4.49</v>
      </c>
      <c r="J248" s="74">
        <v>1.8043416972089089E-2</v>
      </c>
      <c r="K248" s="27">
        <v>44044</v>
      </c>
      <c r="L248" s="148">
        <v>11783.45069388</v>
      </c>
      <c r="M248" s="151">
        <v>720.09433344912861</v>
      </c>
      <c r="N248" s="154">
        <v>14417.20047000974</v>
      </c>
      <c r="Q248">
        <v>-1.7295845156634737</v>
      </c>
      <c r="R248">
        <v>2.0351971662396551</v>
      </c>
      <c r="S248">
        <v>16.201614558518962</v>
      </c>
      <c r="T248">
        <v>10.986028051978636</v>
      </c>
      <c r="U248" s="194">
        <v>3.3325438013214397</v>
      </c>
      <c r="W248">
        <v>0.47325208137220226</v>
      </c>
    </row>
    <row r="249" spans="1:23" x14ac:dyDescent="0.55000000000000004">
      <c r="A249" s="81">
        <v>44075</v>
      </c>
      <c r="B249" s="139">
        <v>1466.87032598</v>
      </c>
      <c r="C249" s="139">
        <v>4.415</v>
      </c>
      <c r="D249" s="74">
        <v>1.7732831608654749E-2</v>
      </c>
      <c r="E249" s="146">
        <v>0</v>
      </c>
      <c r="F249" s="75">
        <v>4.72</v>
      </c>
      <c r="G249" s="75">
        <v>1.7732831608654749E-2</v>
      </c>
      <c r="H249" s="139">
        <v>206.45768090999999</v>
      </c>
      <c r="I249" s="74">
        <v>4.38</v>
      </c>
      <c r="J249" s="74">
        <v>1.8062088428974599E-2</v>
      </c>
      <c r="K249" s="27">
        <v>44075</v>
      </c>
      <c r="L249" s="148">
        <v>11796.387233860001</v>
      </c>
      <c r="M249" s="151">
        <v>718.56439101768353</v>
      </c>
      <c r="N249" s="154">
        <v>14386.569085040961</v>
      </c>
      <c r="Q249">
        <v>-2.5199869297035771</v>
      </c>
      <c r="R249">
        <v>1.325412100505341</v>
      </c>
      <c r="S249">
        <v>17.027702348288987</v>
      </c>
      <c r="T249">
        <v>11.243429113436854</v>
      </c>
      <c r="U249" s="194">
        <v>3.2164254416383424</v>
      </c>
      <c r="W249">
        <v>0.47621658695241603</v>
      </c>
    </row>
    <row r="250" spans="1:23" x14ac:dyDescent="0.55000000000000004">
      <c r="A250" s="81">
        <v>44105</v>
      </c>
      <c r="B250" s="139">
        <v>1527.52941149</v>
      </c>
      <c r="C250" s="139">
        <v>4.2874999999999996</v>
      </c>
      <c r="D250" s="74">
        <v>1.5598451953936198E-2</v>
      </c>
      <c r="E250" s="146">
        <v>0</v>
      </c>
      <c r="F250" s="75">
        <v>4.53</v>
      </c>
      <c r="G250" s="75">
        <v>1.5598451953936198E-2</v>
      </c>
      <c r="H250" s="139">
        <v>215.73921088999998</v>
      </c>
      <c r="I250" s="74">
        <v>4.2</v>
      </c>
      <c r="J250" s="74">
        <v>1.6424391164810273E-2</v>
      </c>
      <c r="K250" s="27">
        <v>44105</v>
      </c>
      <c r="L250" s="148">
        <v>11864.423624830002</v>
      </c>
      <c r="M250" s="151">
        <v>728.27673872069317</v>
      </c>
      <c r="N250" s="154">
        <v>14581.02258559558</v>
      </c>
      <c r="Q250">
        <v>17.481359996947067</v>
      </c>
      <c r="R250">
        <v>7.144897610806189</v>
      </c>
      <c r="S250">
        <v>18.267857119837494</v>
      </c>
      <c r="T250">
        <v>11.848779349258187</v>
      </c>
      <c r="U250" s="194">
        <v>3.0348906106817748</v>
      </c>
      <c r="W250">
        <v>0.44673782726010391</v>
      </c>
    </row>
    <row r="251" spans="1:23" x14ac:dyDescent="0.55000000000000004">
      <c r="A251" s="81">
        <v>44136</v>
      </c>
      <c r="B251" s="139">
        <v>1564.3075023399999</v>
      </c>
      <c r="C251" s="139">
        <v>4.3049999999999997</v>
      </c>
      <c r="D251" s="74">
        <v>1.3757564296520424E-2</v>
      </c>
      <c r="E251" s="146">
        <v>0</v>
      </c>
      <c r="F251" s="75">
        <v>4.5</v>
      </c>
      <c r="G251" s="75">
        <v>1.3757564296520424E-2</v>
      </c>
      <c r="H251" s="139">
        <v>226.53307956</v>
      </c>
      <c r="I251" s="74">
        <v>4.2300000000000004</v>
      </c>
      <c r="J251" s="74">
        <v>1.446671709531013E-2</v>
      </c>
      <c r="K251" s="27">
        <v>44136</v>
      </c>
      <c r="L251" s="148">
        <v>11928.9713359</v>
      </c>
      <c r="M251" s="151">
        <v>734.94255811367361</v>
      </c>
      <c r="N251" s="154">
        <v>14714.480731315412</v>
      </c>
      <c r="Q251">
        <v>11.553575622322153</v>
      </c>
      <c r="R251">
        <v>6.7274665367918152</v>
      </c>
      <c r="S251">
        <v>15.859852923586804</v>
      </c>
      <c r="T251">
        <v>10.925094613042852</v>
      </c>
      <c r="U251" s="194">
        <v>2.9766520122053532</v>
      </c>
      <c r="W251">
        <v>0.42716500219530423</v>
      </c>
    </row>
    <row r="252" spans="1:23" x14ac:dyDescent="0.55000000000000004">
      <c r="A252" s="81">
        <v>44166</v>
      </c>
      <c r="B252" s="139">
        <v>1514.8145952499999</v>
      </c>
      <c r="C252" s="139">
        <v>4.3049999999999997</v>
      </c>
      <c r="D252" s="74">
        <v>1.4130434782608697E-2</v>
      </c>
      <c r="E252" s="146">
        <v>0</v>
      </c>
      <c r="F252" s="75">
        <v>4.49</v>
      </c>
      <c r="G252" s="75">
        <v>1.4130434782608697E-2</v>
      </c>
      <c r="H252" s="139">
        <v>217.28236816</v>
      </c>
      <c r="I252" s="74">
        <v>4.28</v>
      </c>
      <c r="J252" s="74">
        <v>1.4366729678638938E-2</v>
      </c>
      <c r="K252" s="27">
        <v>44166</v>
      </c>
      <c r="L252" s="148">
        <v>12107.82335171</v>
      </c>
      <c r="M252" s="151">
        <v>763.27847297603296</v>
      </c>
      <c r="N252" s="154">
        <v>15281.801630946718</v>
      </c>
      <c r="Q252">
        <v>57.454619848507662</v>
      </c>
      <c r="R252">
        <v>19.552035144028256</v>
      </c>
      <c r="S252">
        <v>16.306236156174059</v>
      </c>
      <c r="T252">
        <v>11.630460859234049</v>
      </c>
      <c r="U252" s="194">
        <v>2.9204853585464994</v>
      </c>
      <c r="W252">
        <v>0.43173443138377537</v>
      </c>
    </row>
    <row r="253" spans="1:23" x14ac:dyDescent="0.55000000000000004">
      <c r="A253" s="81">
        <v>44197</v>
      </c>
      <c r="B253" s="139">
        <v>1587.7538803099999</v>
      </c>
      <c r="C253" s="139">
        <v>4.2149999999999999</v>
      </c>
      <c r="D253" s="74">
        <v>1.2273718130982844E-2</v>
      </c>
      <c r="E253" s="146">
        <v>0</v>
      </c>
      <c r="F253" s="75">
        <v>4.47</v>
      </c>
      <c r="G253" s="75">
        <v>1.2273718130982844E-2</v>
      </c>
      <c r="H253" s="139">
        <v>220.88733859000001</v>
      </c>
      <c r="I253" s="74">
        <v>4.22</v>
      </c>
      <c r="J253" s="74">
        <v>1.2226329257890247E-2</v>
      </c>
      <c r="K253" s="27">
        <v>44197</v>
      </c>
      <c r="L253" s="148">
        <v>12243.591748730001</v>
      </c>
      <c r="M253" s="151">
        <v>764.89446634478907</v>
      </c>
      <c r="N253" s="154">
        <v>15314.155864653805</v>
      </c>
      <c r="Q253">
        <v>2.5704026394219648</v>
      </c>
      <c r="R253">
        <v>14.317617951222793</v>
      </c>
      <c r="S253">
        <v>18.280775030420138</v>
      </c>
      <c r="T253">
        <v>13.046665098113586</v>
      </c>
      <c r="U253" s="194">
        <v>2.9045921025140573</v>
      </c>
      <c r="W253">
        <v>0.39526596760769922</v>
      </c>
    </row>
    <row r="254" spans="1:23" x14ac:dyDescent="0.55000000000000004">
      <c r="A254" s="81">
        <v>44228</v>
      </c>
      <c r="B254" s="139">
        <v>1631.5431785999999</v>
      </c>
      <c r="C254" s="139">
        <v>4.1300000000000008</v>
      </c>
      <c r="D254" s="74">
        <v>1.0923252279635254E-2</v>
      </c>
      <c r="E254" s="146">
        <v>0</v>
      </c>
      <c r="F254" s="75">
        <v>4.3600000000000003</v>
      </c>
      <c r="G254" s="75">
        <v>1.0923252279635254E-2</v>
      </c>
      <c r="H254" s="139">
        <v>244.80610847</v>
      </c>
      <c r="I254" s="74">
        <v>4.12</v>
      </c>
      <c r="J254" s="74">
        <v>1.1018237082066871E-2</v>
      </c>
      <c r="K254" s="27">
        <v>44228</v>
      </c>
      <c r="L254" s="148">
        <v>12283.25871891</v>
      </c>
      <c r="M254" s="151">
        <v>764.91435323681549</v>
      </c>
      <c r="N254" s="154">
        <v>15314.554025416573</v>
      </c>
      <c r="Q254">
        <v>3.1203890609665663E-2</v>
      </c>
      <c r="R254">
        <v>3.9578076656215044</v>
      </c>
      <c r="S254">
        <v>17.680298655312221</v>
      </c>
      <c r="T254">
        <v>12.191799450946661</v>
      </c>
      <c r="U254" s="194">
        <v>2.8056777829333757</v>
      </c>
      <c r="W254">
        <v>0.37740805711474579</v>
      </c>
    </row>
    <row r="255" spans="1:23" x14ac:dyDescent="0.55000000000000004">
      <c r="A255" s="81">
        <v>44256</v>
      </c>
      <c r="B255" s="139">
        <v>1703.4927925899999</v>
      </c>
      <c r="C255" s="139">
        <v>4.1500000000000004</v>
      </c>
      <c r="D255" s="74">
        <v>9.1332889354010082E-3</v>
      </c>
      <c r="E255" s="146">
        <v>0</v>
      </c>
      <c r="F255" s="75">
        <v>4.28</v>
      </c>
      <c r="G255" s="75">
        <v>9.1332889354010082E-3</v>
      </c>
      <c r="H255" s="139">
        <v>250.11876525</v>
      </c>
      <c r="I255" s="74">
        <v>4.05</v>
      </c>
      <c r="J255" s="74">
        <v>1.0084673199505284E-2</v>
      </c>
      <c r="K255" s="27">
        <v>44256</v>
      </c>
      <c r="L255" s="148">
        <v>12469.997417890001</v>
      </c>
      <c r="M255" s="151">
        <v>780.6220948750248</v>
      </c>
      <c r="N255" s="154">
        <v>15629.042905011655</v>
      </c>
      <c r="Q255">
        <v>27.625174777819961</v>
      </c>
      <c r="R255">
        <v>19.848656556990797</v>
      </c>
      <c r="S255">
        <v>15.204371785560067</v>
      </c>
      <c r="T255">
        <v>10.199999141349281</v>
      </c>
      <c r="U255" s="194">
        <v>2.7291873745546904</v>
      </c>
      <c r="W255">
        <v>0.36183177688824331</v>
      </c>
    </row>
    <row r="256" spans="1:23" x14ac:dyDescent="0.55000000000000004">
      <c r="A256" s="81">
        <v>44287</v>
      </c>
      <c r="B256" s="139">
        <v>1739.0624338599998</v>
      </c>
      <c r="C256" s="139">
        <v>4.2949999999999999</v>
      </c>
      <c r="D256" s="74">
        <v>6.5250523909316108E-3</v>
      </c>
      <c r="E256" s="146">
        <v>0</v>
      </c>
      <c r="F256" s="75">
        <v>4.28</v>
      </c>
      <c r="G256" s="75">
        <v>6.5250523909316108E-3</v>
      </c>
      <c r="H256" s="139">
        <v>247.13061705000001</v>
      </c>
      <c r="I256" s="74">
        <v>4.07</v>
      </c>
      <c r="J256" s="74">
        <v>8.668317774814251E-3</v>
      </c>
      <c r="K256" s="27">
        <v>44287</v>
      </c>
      <c r="L256" s="148">
        <v>12503.453290509999</v>
      </c>
      <c r="M256" s="151">
        <v>781.22098210971922</v>
      </c>
      <c r="N256" s="154">
        <v>15641.033385870131</v>
      </c>
      <c r="Q256">
        <v>0.92452532614524241</v>
      </c>
      <c r="R256">
        <v>3.2674254630239652</v>
      </c>
      <c r="S256">
        <v>11.172279405235752</v>
      </c>
      <c r="T256">
        <v>7.3682635561430843</v>
      </c>
      <c r="U256" s="194">
        <v>2.7306212867138182</v>
      </c>
      <c r="W256">
        <v>0.34293521944332078</v>
      </c>
    </row>
    <row r="257" spans="1:23" x14ac:dyDescent="0.55000000000000004">
      <c r="A257" s="81">
        <v>44317</v>
      </c>
      <c r="B257" s="139">
        <v>1791.4717293900001</v>
      </c>
      <c r="C257" s="139">
        <v>4.3574999999999999</v>
      </c>
      <c r="D257" s="74">
        <v>6.1190476190476194E-3</v>
      </c>
      <c r="E257" s="146">
        <v>0</v>
      </c>
      <c r="F257" s="75">
        <v>4.29</v>
      </c>
      <c r="G257" s="75">
        <v>6.1190476190476194E-3</v>
      </c>
      <c r="H257" s="139">
        <v>250.41171903999998</v>
      </c>
      <c r="I257" s="74">
        <v>4.0599999999999996</v>
      </c>
      <c r="J257" s="74">
        <v>8.9523809523809564E-3</v>
      </c>
      <c r="K257" s="27">
        <v>44317</v>
      </c>
      <c r="L257" s="148">
        <v>12577.498277559998</v>
      </c>
      <c r="M257" s="151">
        <v>783.42352707619921</v>
      </c>
      <c r="N257" s="154">
        <v>15685.131125361919</v>
      </c>
      <c r="Q257">
        <v>3.4361930097158488</v>
      </c>
      <c r="R257">
        <v>7.3424456346202094</v>
      </c>
      <c r="S257">
        <v>9.9848219204657696</v>
      </c>
      <c r="T257">
        <v>7.3917916120954885</v>
      </c>
      <c r="U257" s="194">
        <v>2.7478083983460122</v>
      </c>
      <c r="W257">
        <v>0.3443607875472825</v>
      </c>
    </row>
    <row r="258" spans="1:23" x14ac:dyDescent="0.55000000000000004">
      <c r="A258" s="81">
        <v>44348</v>
      </c>
      <c r="B258" s="139">
        <v>1702.09381192</v>
      </c>
      <c r="C258" s="139">
        <v>4.3425000000000002</v>
      </c>
      <c r="D258" s="74">
        <v>6.3565374726216508E-3</v>
      </c>
      <c r="E258" s="146">
        <v>0</v>
      </c>
      <c r="F258" s="75">
        <v>4.32</v>
      </c>
      <c r="G258" s="75">
        <v>6.3565374726216508E-3</v>
      </c>
      <c r="H258" s="139">
        <v>229.74159284999999</v>
      </c>
      <c r="I258" s="74">
        <v>4.0199999999999996</v>
      </c>
      <c r="J258" s="74">
        <v>9.4276735548995353E-3</v>
      </c>
      <c r="K258" s="27">
        <v>44348</v>
      </c>
      <c r="L258" s="148">
        <v>12540.83992371</v>
      </c>
      <c r="M258" s="151">
        <v>786.10952959282349</v>
      </c>
      <c r="N258" s="154">
        <v>15738.908297249434</v>
      </c>
      <c r="Q258">
        <v>4.1927295277564003</v>
      </c>
      <c r="R258">
        <v>-3.4419927615581436</v>
      </c>
      <c r="S258">
        <v>10.202036752934696</v>
      </c>
      <c r="T258">
        <v>7.5308671581140629</v>
      </c>
      <c r="U258" s="194">
        <v>2.7550193742652187</v>
      </c>
      <c r="W258">
        <v>0.34257504207372136</v>
      </c>
    </row>
    <row r="259" spans="1:23" x14ac:dyDescent="0.55000000000000004">
      <c r="A259" s="206">
        <v>44378</v>
      </c>
      <c r="B259" s="139">
        <v>1819.8285324000001</v>
      </c>
      <c r="C259" s="139">
        <v>4.8499999999999996</v>
      </c>
      <c r="D259" s="74">
        <v>4.7460844803037493E-3</v>
      </c>
      <c r="E259" s="146">
        <v>0</v>
      </c>
      <c r="F259" s="75">
        <v>4.5199999999999996</v>
      </c>
      <c r="G259" s="75">
        <v>4.7460844803037493E-3</v>
      </c>
      <c r="H259" s="139">
        <v>246.33886630000001</v>
      </c>
      <c r="I259" s="74">
        <v>4.3099999999999996</v>
      </c>
      <c r="J259" s="74">
        <v>9.8718557190317999E-3</v>
      </c>
      <c r="K259" s="206">
        <v>44378</v>
      </c>
      <c r="L259" s="148">
        <v>12753.678100150002</v>
      </c>
      <c r="M259" s="151">
        <v>799.36791387401536</v>
      </c>
      <c r="N259" s="154">
        <v>16004.357940735446</v>
      </c>
      <c r="Q259">
        <v>22.226059680701702</v>
      </c>
      <c r="R259">
        <v>22.378724686422903</v>
      </c>
      <c r="S259">
        <v>10.298515513403572</v>
      </c>
      <c r="T259">
        <v>8.0802614779997839</v>
      </c>
      <c r="U259" s="194">
        <v>2.8894514486823004</v>
      </c>
      <c r="W259">
        <v>0.37263714027451322</v>
      </c>
    </row>
    <row r="260" spans="1:23" x14ac:dyDescent="0.55000000000000004">
      <c r="A260" s="206">
        <v>44409</v>
      </c>
      <c r="B260" s="139">
        <v>1828.4534913599998</v>
      </c>
      <c r="C260" s="139">
        <v>4.9725000000000001</v>
      </c>
      <c r="D260" s="74">
        <v>4.740572187062979E-3</v>
      </c>
      <c r="E260" s="146">
        <v>0</v>
      </c>
      <c r="F260" s="75">
        <v>4.6500000000000004</v>
      </c>
      <c r="G260" s="75">
        <v>4.740572187062979E-3</v>
      </c>
      <c r="H260" s="139">
        <v>253.44579291999997</v>
      </c>
      <c r="I260" s="74">
        <v>4.46</v>
      </c>
      <c r="J260" s="74">
        <v>9.5996586788025338E-3</v>
      </c>
      <c r="K260" s="206">
        <v>44409</v>
      </c>
      <c r="L260" s="148">
        <v>12825.537724849999</v>
      </c>
      <c r="M260" s="151">
        <v>800.24580793166967</v>
      </c>
      <c r="N260" s="154">
        <v>16021.934491518738</v>
      </c>
      <c r="Q260">
        <v>1.3258719659085649</v>
      </c>
      <c r="R260">
        <v>6.974822296956984</v>
      </c>
      <c r="S260">
        <v>10.553671828060462</v>
      </c>
      <c r="T260">
        <v>8.4742254539897033</v>
      </c>
      <c r="U260" s="194">
        <v>2.9598398938599111</v>
      </c>
      <c r="W260">
        <v>0.38180945504571734</v>
      </c>
    </row>
    <row r="261" spans="1:23" x14ac:dyDescent="0.55000000000000004">
      <c r="A261" s="206">
        <v>44440</v>
      </c>
      <c r="B261" s="139">
        <v>1859.18989827</v>
      </c>
      <c r="C261" s="139">
        <v>5.0325000000000006</v>
      </c>
      <c r="D261" s="74">
        <v>4.7378769573354178E-3</v>
      </c>
      <c r="E261" s="146">
        <v>0</v>
      </c>
      <c r="F261" s="75">
        <v>4.75</v>
      </c>
      <c r="G261" s="75">
        <v>4.7378769573354178E-3</v>
      </c>
      <c r="H261" s="139">
        <v>266.11217581</v>
      </c>
      <c r="I261" s="74">
        <v>4.55</v>
      </c>
      <c r="J261" s="74">
        <v>9.3099282211641047E-3</v>
      </c>
      <c r="K261" s="206">
        <v>44440</v>
      </c>
      <c r="L261" s="148">
        <v>12892.656142350002</v>
      </c>
      <c r="M261" s="151">
        <v>804.26142945626316</v>
      </c>
      <c r="N261" s="154">
        <v>16102.332319751113</v>
      </c>
      <c r="Q261">
        <v>6.1905826669871766</v>
      </c>
      <c r="R261">
        <v>6.4637620834842702</v>
      </c>
      <c r="S261">
        <v>11.266905716269005</v>
      </c>
      <c r="T261">
        <v>8.8864539998098735</v>
      </c>
      <c r="U261" s="194">
        <v>3.0342415127365898</v>
      </c>
      <c r="W261">
        <v>0.37948647616870762</v>
      </c>
    </row>
    <row r="262" spans="1:23" x14ac:dyDescent="0.55000000000000004">
      <c r="A262" s="206">
        <v>44470</v>
      </c>
      <c r="B262" s="139">
        <v>1897.6373048299999</v>
      </c>
      <c r="C262" s="139">
        <v>5.5050000000000008</v>
      </c>
      <c r="D262" s="74">
        <v>4.7167586434602145E-3</v>
      </c>
      <c r="E262" s="146">
        <v>0</v>
      </c>
      <c r="F262" s="75">
        <v>4.9800000000000004</v>
      </c>
      <c r="G262" s="75">
        <v>4.7167586434602145E-3</v>
      </c>
      <c r="H262" s="139">
        <v>263.62884388999998</v>
      </c>
      <c r="I262" s="74">
        <v>4.84</v>
      </c>
      <c r="J262" s="74">
        <v>1.0990047639262307E-2</v>
      </c>
      <c r="K262" s="206">
        <v>44470</v>
      </c>
      <c r="L262" s="148">
        <v>13042.058090699997</v>
      </c>
      <c r="M262" s="151">
        <v>813.73957966944192</v>
      </c>
      <c r="N262" s="154">
        <v>16292.096889975879</v>
      </c>
      <c r="Q262">
        <v>15.095511141376171</v>
      </c>
      <c r="R262">
        <v>14.827197447898621</v>
      </c>
      <c r="S262">
        <v>11.095927655026028</v>
      </c>
      <c r="T262">
        <v>9.4635062142447879</v>
      </c>
      <c r="U262" s="194">
        <v>3.2004024777461511</v>
      </c>
      <c r="W262">
        <v>0.42403810563423638</v>
      </c>
    </row>
    <row r="263" spans="1:23" x14ac:dyDescent="0.55000000000000004">
      <c r="A263" s="206">
        <v>44501</v>
      </c>
      <c r="B263" s="139">
        <v>1891.2993499000002</v>
      </c>
      <c r="C263" s="139">
        <v>5.7250000000000005</v>
      </c>
      <c r="D263" s="74">
        <v>4.7069898799717586E-3</v>
      </c>
      <c r="E263" s="146">
        <v>0</v>
      </c>
      <c r="F263" s="75">
        <v>5.13</v>
      </c>
      <c r="G263" s="75">
        <v>4.7069898799717586E-3</v>
      </c>
      <c r="H263" s="139">
        <v>258.78493205000001</v>
      </c>
      <c r="I263" s="74">
        <v>5.05</v>
      </c>
      <c r="J263" s="74">
        <v>1.1061426217933639E-2</v>
      </c>
      <c r="K263" s="206">
        <v>44501</v>
      </c>
      <c r="L263" s="148">
        <v>13292.758296940003</v>
      </c>
      <c r="M263" s="151">
        <v>833.15884878701308</v>
      </c>
      <c r="N263" s="154">
        <v>16680.895249918642</v>
      </c>
      <c r="Q263">
        <v>32.711467491552668</v>
      </c>
      <c r="R263">
        <v>25.668876663638507</v>
      </c>
      <c r="S263">
        <v>12.543197487674362</v>
      </c>
      <c r="T263">
        <v>10.824939058307947</v>
      </c>
      <c r="U263" s="194">
        <v>3.2921956938633383</v>
      </c>
      <c r="W263">
        <v>0.44049769713198544</v>
      </c>
    </row>
    <row r="264" spans="1:23" x14ac:dyDescent="0.55000000000000004">
      <c r="A264" s="206">
        <v>44531</v>
      </c>
      <c r="B264" s="139">
        <v>1823.7677876700002</v>
      </c>
      <c r="C264" s="139">
        <v>5.9075000000000006</v>
      </c>
      <c r="D264" s="74">
        <v>4.6989168996546295E-3</v>
      </c>
      <c r="E264" s="146">
        <v>0</v>
      </c>
      <c r="F264" s="75">
        <v>5.44</v>
      </c>
      <c r="G264" s="75">
        <v>4.6989168996546295E-3</v>
      </c>
      <c r="H264" s="139">
        <v>250.38881534000001</v>
      </c>
      <c r="I264" s="74">
        <v>5.33</v>
      </c>
      <c r="J264" s="74">
        <v>1.0126165918755732E-2</v>
      </c>
      <c r="K264" s="206">
        <v>44531</v>
      </c>
      <c r="L264" s="148">
        <v>13483.949961329999</v>
      </c>
      <c r="M264" s="151">
        <v>864.72455126962188</v>
      </c>
      <c r="N264" s="154">
        <v>17312.880587851603</v>
      </c>
      <c r="Q264">
        <v>56.242702082163888</v>
      </c>
      <c r="R264">
        <v>18.692776767011644</v>
      </c>
      <c r="S264">
        <v>12.478808254746721</v>
      </c>
      <c r="T264">
        <v>10.764828473190846</v>
      </c>
      <c r="U264" s="194">
        <v>3.3909003456139808</v>
      </c>
      <c r="W264">
        <v>0.44206362408751915</v>
      </c>
    </row>
    <row r="265" spans="1:23" x14ac:dyDescent="0.55000000000000004">
      <c r="A265" s="206">
        <v>44562</v>
      </c>
      <c r="B265" s="139">
        <v>1847.43463961</v>
      </c>
      <c r="C265" s="139">
        <v>6.23</v>
      </c>
      <c r="D265" s="74">
        <v>4.6847184484212498E-3</v>
      </c>
      <c r="E265" s="146">
        <v>0</v>
      </c>
      <c r="F265" s="75">
        <v>5.72</v>
      </c>
      <c r="G265" s="75">
        <v>4.6847184484212498E-3</v>
      </c>
      <c r="H265" s="139">
        <v>249.99537025000001</v>
      </c>
      <c r="I265" s="74">
        <v>5.52</v>
      </c>
      <c r="J265" s="74">
        <v>1.1337018645179432E-2</v>
      </c>
      <c r="K265" s="206">
        <v>44562</v>
      </c>
      <c r="L265" s="148">
        <v>13327.932590060003</v>
      </c>
      <c r="M265" s="151">
        <v>855.34512594052546</v>
      </c>
      <c r="N265" s="154">
        <v>17125.092614829566</v>
      </c>
      <c r="Q265">
        <v>-12.26696694621301</v>
      </c>
      <c r="R265">
        <v>-13.034326708983468</v>
      </c>
      <c r="S265">
        <v>11.176717174061146</v>
      </c>
      <c r="T265">
        <v>8.4859350081346818</v>
      </c>
      <c r="U265" s="194">
        <v>3.5474034500874501</v>
      </c>
      <c r="W265">
        <v>0.46463987811160123</v>
      </c>
    </row>
    <row r="266" spans="1:23" x14ac:dyDescent="0.55000000000000004">
      <c r="A266" s="206">
        <v>44593</v>
      </c>
      <c r="B266" s="139">
        <v>1853.8559979200002</v>
      </c>
      <c r="C266" s="139">
        <v>6.4725000000000001</v>
      </c>
      <c r="D266" s="74">
        <v>4.6740984832550425E-3</v>
      </c>
      <c r="E266" s="146">
        <v>0</v>
      </c>
      <c r="F266" s="75">
        <v>6.02</v>
      </c>
      <c r="G266" s="75">
        <v>4.6740984832550425E-3</v>
      </c>
      <c r="H266" s="139">
        <v>245.45670896000001</v>
      </c>
      <c r="I266" s="74">
        <v>5.87</v>
      </c>
      <c r="J266" s="74">
        <v>1.0306387155577369E-2</v>
      </c>
      <c r="K266" s="206">
        <v>44593</v>
      </c>
      <c r="L266" s="148">
        <v>13471.584106970002</v>
      </c>
      <c r="M266" s="151">
        <v>863.85360919598793</v>
      </c>
      <c r="N266" s="154">
        <v>17295.443224592265</v>
      </c>
      <c r="Q266">
        <v>12.612138408297824</v>
      </c>
      <c r="R266">
        <v>13.728825097820675</v>
      </c>
      <c r="S266">
        <v>12.163944964183759</v>
      </c>
      <c r="T266">
        <v>9.2345330599215458</v>
      </c>
      <c r="U266" s="194">
        <v>3.7373786687375037</v>
      </c>
      <c r="W266">
        <v>0.47162513493278752</v>
      </c>
    </row>
    <row r="267" spans="1:23" x14ac:dyDescent="0.55000000000000004">
      <c r="A267" s="206">
        <v>44621</v>
      </c>
      <c r="B267" s="139">
        <v>1940.7878615</v>
      </c>
      <c r="C267" s="139">
        <v>7.1049999999999995</v>
      </c>
      <c r="D267" s="74">
        <v>4.6466242274987224E-3</v>
      </c>
      <c r="E267" s="146">
        <v>0</v>
      </c>
      <c r="F267" s="75">
        <v>6.33</v>
      </c>
      <c r="G267" s="75">
        <v>4.6466242274987224E-3</v>
      </c>
      <c r="H267" s="139">
        <v>249.64869830000001</v>
      </c>
      <c r="I267" s="74">
        <v>6.35</v>
      </c>
      <c r="J267" s="74">
        <v>1.1663026811021791E-2</v>
      </c>
      <c r="K267" s="206">
        <v>44621</v>
      </c>
      <c r="L267" s="148">
        <v>13566.991705460001</v>
      </c>
      <c r="M267" s="151">
        <v>865.14346913019676</v>
      </c>
      <c r="N267" s="154">
        <v>17321.267853930276</v>
      </c>
      <c r="Q267">
        <v>1.8065638110999149</v>
      </c>
      <c r="R267">
        <v>8.8375385404916074</v>
      </c>
      <c r="S267">
        <v>10.280419410899011</v>
      </c>
      <c r="T267">
        <v>8.4314209500684356</v>
      </c>
      <c r="U267" s="194">
        <v>3.9824672178104659</v>
      </c>
      <c r="W267">
        <v>0.52792873149797903</v>
      </c>
    </row>
    <row r="268" spans="1:23" x14ac:dyDescent="0.55000000000000004">
      <c r="A268" s="206">
        <v>44652</v>
      </c>
      <c r="B268" s="139">
        <v>1915.5486331</v>
      </c>
      <c r="C268" s="139">
        <v>7.4875000000000007</v>
      </c>
      <c r="D268" s="74">
        <v>4.6301655284176407E-3</v>
      </c>
      <c r="E268" s="146">
        <v>0</v>
      </c>
      <c r="F268" s="75">
        <v>6.73</v>
      </c>
      <c r="G268" s="75">
        <v>4.6301655284176407E-3</v>
      </c>
      <c r="H268" s="139">
        <v>257.91046965999999</v>
      </c>
      <c r="I268" s="74">
        <v>6.54</v>
      </c>
      <c r="J268" s="74">
        <v>1.3404329204769076E-2</v>
      </c>
      <c r="K268" s="206">
        <v>44652</v>
      </c>
      <c r="L268" s="148">
        <v>13684.900218030001</v>
      </c>
      <c r="M268" s="151">
        <v>873.42974054800254</v>
      </c>
      <c r="N268" s="154">
        <v>17487.16950129806</v>
      </c>
      <c r="Q268">
        <v>12.118713046337181</v>
      </c>
      <c r="R268">
        <v>10.942234283896578</v>
      </c>
      <c r="S268">
        <v>11.156963447373514</v>
      </c>
      <c r="T268">
        <v>9.028818173197628</v>
      </c>
      <c r="U268" s="194">
        <v>4.2113798859940257</v>
      </c>
      <c r="W268">
        <v>0.54788066306431249</v>
      </c>
    </row>
  </sheetData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FE2F2-21AA-444E-A544-3C3569DB2581}">
  <sheetPr>
    <tabColor rgb="FFFF0000"/>
  </sheetPr>
  <dimension ref="A1:AC268"/>
  <sheetViews>
    <sheetView workbookViewId="0">
      <pane xSplit="1" ySplit="11" topLeftCell="R12" activePane="bottomRight" state="frozen"/>
      <selection pane="topRight" activeCell="B1" sqref="B1"/>
      <selection pane="bottomLeft" activeCell="A12" sqref="A12"/>
      <selection pane="bottomRight" activeCell="AA1" sqref="AA1:AC1048576"/>
    </sheetView>
  </sheetViews>
  <sheetFormatPr defaultColWidth="9.15625" defaultRowHeight="14.4" x14ac:dyDescent="0.55000000000000004"/>
  <cols>
    <col min="1" max="1" width="19.578125" style="29" customWidth="1"/>
    <col min="2" max="2" width="19.26171875" style="35" customWidth="1"/>
    <col min="3" max="4" width="11.41796875" style="35" customWidth="1"/>
    <col min="5" max="5" width="21.83984375" style="31" customWidth="1"/>
    <col min="6" max="6" width="10.26171875" style="31" bestFit="1" customWidth="1"/>
    <col min="7" max="7" width="10.26171875" style="31" customWidth="1"/>
    <col min="8" max="8" width="23.15625" style="35" customWidth="1"/>
    <col min="9" max="10" width="11.41796875" style="35" customWidth="1"/>
    <col min="11" max="11" width="21.83984375" style="31" customWidth="1"/>
    <col min="12" max="12" width="10.26171875" style="31" bestFit="1" customWidth="1"/>
    <col min="13" max="13" width="10.26171875" style="31" customWidth="1"/>
    <col min="14" max="14" width="23.15625" style="35" customWidth="1"/>
    <col min="15" max="16" width="11.41796875" style="35" customWidth="1"/>
    <col min="18" max="18" width="16.578125" style="80" customWidth="1"/>
    <col min="19" max="19" width="12" style="150" bestFit="1" customWidth="1"/>
    <col min="20" max="20" width="16.41796875" style="153" bestFit="1" customWidth="1"/>
    <col min="23" max="24" width="15" customWidth="1"/>
    <col min="25" max="25" width="12.83984375" customWidth="1"/>
    <col min="26" max="26" width="14.68359375" customWidth="1"/>
    <col min="27" max="27" width="13.83984375" customWidth="1"/>
    <col min="29" max="29" width="14.578125" customWidth="1"/>
  </cols>
  <sheetData>
    <row r="1" spans="1:29" ht="115.2" x14ac:dyDescent="0.55000000000000004">
      <c r="A1" s="120" t="s">
        <v>28</v>
      </c>
      <c r="B1" s="165" t="s">
        <v>144</v>
      </c>
      <c r="C1" s="141" t="s">
        <v>155</v>
      </c>
      <c r="D1" s="141"/>
      <c r="E1" s="129" t="s">
        <v>145</v>
      </c>
      <c r="F1" s="130" t="s">
        <v>75</v>
      </c>
      <c r="G1" s="130"/>
      <c r="H1" s="140" t="s">
        <v>146</v>
      </c>
      <c r="I1" s="141" t="s">
        <v>77</v>
      </c>
      <c r="J1" s="141"/>
      <c r="K1" s="129" t="s">
        <v>147</v>
      </c>
      <c r="L1" s="130" t="s">
        <v>128</v>
      </c>
      <c r="M1" s="130"/>
      <c r="N1" s="140" t="s">
        <v>148</v>
      </c>
      <c r="O1" s="141" t="s">
        <v>78</v>
      </c>
      <c r="P1" s="141"/>
      <c r="R1" s="80" t="s">
        <v>163</v>
      </c>
      <c r="S1" s="149" t="s">
        <v>170</v>
      </c>
      <c r="T1" s="152" t="s">
        <v>170</v>
      </c>
    </row>
    <row r="2" spans="1:29" x14ac:dyDescent="0.55000000000000004">
      <c r="A2" s="120" t="s">
        <v>32</v>
      </c>
      <c r="B2" s="124" t="s">
        <v>174</v>
      </c>
      <c r="C2" s="36"/>
      <c r="D2" s="36"/>
      <c r="E2" s="131" t="s">
        <v>174</v>
      </c>
      <c r="F2" s="32"/>
      <c r="G2" s="32"/>
      <c r="H2" s="142" t="s">
        <v>174</v>
      </c>
      <c r="I2" s="36"/>
      <c r="J2" s="36"/>
      <c r="K2" s="131" t="s">
        <v>174</v>
      </c>
      <c r="L2" s="32"/>
      <c r="M2" s="32"/>
      <c r="N2" s="142" t="s">
        <v>174</v>
      </c>
      <c r="O2" s="36"/>
      <c r="P2" s="36"/>
      <c r="R2" s="80" t="s">
        <v>167</v>
      </c>
      <c r="S2" s="149" t="s">
        <v>167</v>
      </c>
      <c r="T2" s="152" t="s">
        <v>167</v>
      </c>
    </row>
    <row r="3" spans="1:29" x14ac:dyDescent="0.55000000000000004">
      <c r="A3" s="120" t="s">
        <v>33</v>
      </c>
      <c r="B3" s="124" t="s">
        <v>34</v>
      </c>
      <c r="C3" s="36"/>
      <c r="D3" s="36"/>
      <c r="E3" s="131" t="s">
        <v>34</v>
      </c>
      <c r="F3" s="32"/>
      <c r="G3" s="32"/>
      <c r="H3" s="142" t="s">
        <v>34</v>
      </c>
      <c r="I3" s="36"/>
      <c r="J3" s="159"/>
      <c r="K3" s="131" t="s">
        <v>34</v>
      </c>
      <c r="L3" s="32"/>
      <c r="M3" s="32"/>
      <c r="N3" s="142" t="s">
        <v>34</v>
      </c>
      <c r="O3" s="36"/>
      <c r="P3" s="159"/>
    </row>
    <row r="4" spans="1:29" x14ac:dyDescent="0.55000000000000004">
      <c r="A4" s="120" t="s">
        <v>35</v>
      </c>
      <c r="B4" s="124" t="s">
        <v>36</v>
      </c>
      <c r="C4" s="36" t="s">
        <v>57</v>
      </c>
      <c r="D4" s="36" t="s">
        <v>57</v>
      </c>
      <c r="E4" s="131" t="s">
        <v>36</v>
      </c>
      <c r="F4" s="32" t="s">
        <v>57</v>
      </c>
      <c r="G4" s="32" t="s">
        <v>57</v>
      </c>
      <c r="H4" s="142" t="s">
        <v>36</v>
      </c>
      <c r="I4" s="36" t="s">
        <v>57</v>
      </c>
      <c r="J4" s="36" t="s">
        <v>57</v>
      </c>
      <c r="K4" s="131" t="s">
        <v>36</v>
      </c>
      <c r="L4" s="32" t="s">
        <v>57</v>
      </c>
      <c r="M4" s="32" t="s">
        <v>57</v>
      </c>
      <c r="N4" s="142" t="s">
        <v>36</v>
      </c>
      <c r="O4" s="36" t="s">
        <v>57</v>
      </c>
      <c r="P4" s="36" t="s">
        <v>57</v>
      </c>
    </row>
    <row r="5" spans="1:29" x14ac:dyDescent="0.55000000000000004">
      <c r="A5" s="120" t="s">
        <v>37</v>
      </c>
      <c r="B5" s="124" t="s">
        <v>38</v>
      </c>
      <c r="C5" s="36" t="s">
        <v>56</v>
      </c>
      <c r="D5" s="36" t="s">
        <v>56</v>
      </c>
      <c r="E5" s="131" t="s">
        <v>38</v>
      </c>
      <c r="F5" s="32" t="s">
        <v>56</v>
      </c>
      <c r="G5" s="32" t="s">
        <v>56</v>
      </c>
      <c r="H5" s="142" t="s">
        <v>38</v>
      </c>
      <c r="I5" s="36" t="s">
        <v>56</v>
      </c>
      <c r="J5" s="36" t="s">
        <v>56</v>
      </c>
      <c r="K5" s="131" t="s">
        <v>38</v>
      </c>
      <c r="L5" s="32" t="s">
        <v>56</v>
      </c>
      <c r="M5" s="32" t="s">
        <v>56</v>
      </c>
      <c r="N5" s="142" t="s">
        <v>38</v>
      </c>
      <c r="O5" s="36" t="s">
        <v>56</v>
      </c>
      <c r="P5" s="36" t="s">
        <v>56</v>
      </c>
    </row>
    <row r="6" spans="1:29" ht="15" customHeight="1" x14ac:dyDescent="0.55000000000000004">
      <c r="A6" s="120" t="s">
        <v>39</v>
      </c>
      <c r="B6" s="124"/>
      <c r="C6" s="36"/>
      <c r="D6" s="36"/>
      <c r="E6" s="131"/>
      <c r="F6" s="32"/>
      <c r="G6" s="32"/>
      <c r="H6" s="142"/>
      <c r="I6" s="36"/>
      <c r="J6" s="36"/>
      <c r="K6" s="131"/>
      <c r="L6" s="32"/>
      <c r="M6" s="32"/>
      <c r="N6" s="142"/>
      <c r="O6" s="36"/>
      <c r="P6" s="36"/>
    </row>
    <row r="7" spans="1:29" x14ac:dyDescent="0.55000000000000004">
      <c r="A7" s="120" t="s">
        <v>40</v>
      </c>
      <c r="B7" s="125"/>
      <c r="C7" s="36"/>
      <c r="D7" s="36"/>
      <c r="E7" s="132"/>
      <c r="F7" s="32"/>
      <c r="G7" s="32"/>
      <c r="H7" s="143"/>
      <c r="I7" s="36"/>
      <c r="J7" s="36"/>
      <c r="K7" s="132"/>
      <c r="L7" s="32"/>
      <c r="M7" s="32"/>
      <c r="N7" s="143"/>
      <c r="O7" s="36"/>
      <c r="P7" s="36"/>
    </row>
    <row r="8" spans="1:29" x14ac:dyDescent="0.55000000000000004">
      <c r="A8" s="120" t="s">
        <v>41</v>
      </c>
      <c r="B8" s="124" t="s">
        <v>42</v>
      </c>
      <c r="C8" s="36"/>
      <c r="D8" s="36"/>
      <c r="E8" s="131" t="s">
        <v>42</v>
      </c>
      <c r="F8" s="32"/>
      <c r="G8" s="32"/>
      <c r="H8" s="142" t="s">
        <v>42</v>
      </c>
      <c r="I8" s="36"/>
      <c r="J8" s="36"/>
      <c r="K8" s="131" t="s">
        <v>42</v>
      </c>
      <c r="L8" s="32"/>
      <c r="M8" s="32"/>
      <c r="N8" s="142" t="s">
        <v>42</v>
      </c>
      <c r="O8" s="36"/>
      <c r="P8" s="36"/>
    </row>
    <row r="9" spans="1:29" x14ac:dyDescent="0.55000000000000004">
      <c r="A9" s="120"/>
      <c r="B9" s="124" t="s">
        <v>154</v>
      </c>
      <c r="C9" s="36"/>
      <c r="D9" s="41" t="s">
        <v>168</v>
      </c>
      <c r="E9" s="131" t="s">
        <v>154</v>
      </c>
      <c r="F9" s="32"/>
      <c r="G9" s="38" t="s">
        <v>168</v>
      </c>
      <c r="H9" s="142" t="s">
        <v>154</v>
      </c>
      <c r="I9" s="36"/>
      <c r="J9" s="41" t="s">
        <v>168</v>
      </c>
      <c r="K9" s="131" t="s">
        <v>154</v>
      </c>
      <c r="L9" s="32"/>
      <c r="M9" s="38" t="s">
        <v>168</v>
      </c>
      <c r="N9" s="142" t="s">
        <v>154</v>
      </c>
      <c r="O9" s="36"/>
      <c r="P9" s="41" t="s">
        <v>168</v>
      </c>
    </row>
    <row r="10" spans="1:29" s="40" customFormat="1" ht="43.2" x14ac:dyDescent="0.55000000000000004">
      <c r="A10" s="121" t="s">
        <v>55</v>
      </c>
      <c r="B10" s="126" t="s">
        <v>156</v>
      </c>
      <c r="C10" s="41" t="s">
        <v>58</v>
      </c>
      <c r="D10" s="41" t="s">
        <v>169</v>
      </c>
      <c r="E10" s="133" t="s">
        <v>157</v>
      </c>
      <c r="F10" s="38" t="s">
        <v>58</v>
      </c>
      <c r="G10" s="38" t="s">
        <v>169</v>
      </c>
      <c r="H10" s="144" t="s">
        <v>158</v>
      </c>
      <c r="I10" s="41" t="s">
        <v>58</v>
      </c>
      <c r="J10" s="41" t="s">
        <v>169</v>
      </c>
      <c r="K10" s="133" t="s">
        <v>161</v>
      </c>
      <c r="L10" s="38" t="s">
        <v>58</v>
      </c>
      <c r="M10" s="38" t="s">
        <v>169</v>
      </c>
      <c r="N10" s="144" t="s">
        <v>162</v>
      </c>
      <c r="O10" s="41" t="s">
        <v>58</v>
      </c>
      <c r="P10" s="41" t="s">
        <v>169</v>
      </c>
      <c r="R10" s="80"/>
      <c r="S10" s="149"/>
      <c r="T10" s="152" t="s">
        <v>172</v>
      </c>
      <c r="W10" s="166" t="s">
        <v>187</v>
      </c>
      <c r="X10" s="166" t="s">
        <v>188</v>
      </c>
      <c r="Y10" s="166" t="s">
        <v>189</v>
      </c>
      <c r="Z10" s="166" t="s">
        <v>190</v>
      </c>
      <c r="AA10" s="167" t="s">
        <v>205</v>
      </c>
      <c r="AC10" s="167" t="s">
        <v>206</v>
      </c>
    </row>
    <row r="11" spans="1:29" x14ac:dyDescent="0.55000000000000004">
      <c r="A11" s="122" t="s">
        <v>44</v>
      </c>
      <c r="B11" s="127" t="s">
        <v>149</v>
      </c>
      <c r="C11" s="37"/>
      <c r="D11" s="37"/>
      <c r="E11" s="133" t="s">
        <v>150</v>
      </c>
      <c r="F11" s="38"/>
      <c r="G11" s="38"/>
      <c r="H11" s="144" t="s">
        <v>151</v>
      </c>
      <c r="I11" s="41"/>
      <c r="J11" s="41"/>
      <c r="K11" s="133" t="s">
        <v>152</v>
      </c>
      <c r="L11" s="38"/>
      <c r="M11" s="38"/>
      <c r="N11" s="144" t="s">
        <v>153</v>
      </c>
      <c r="O11" s="41"/>
      <c r="P11" s="41"/>
      <c r="Q11" s="26" t="s">
        <v>44</v>
      </c>
      <c r="R11" s="147"/>
      <c r="S11" s="151"/>
      <c r="T11" s="155" t="s">
        <v>173</v>
      </c>
      <c r="AA11" s="167"/>
      <c r="AB11" s="40"/>
      <c r="AC11" s="167"/>
    </row>
    <row r="12" spans="1:29" x14ac:dyDescent="0.55000000000000004">
      <c r="A12" s="81">
        <v>36861</v>
      </c>
      <c r="B12" s="128">
        <v>1.7724139999999999</v>
      </c>
      <c r="C12" s="34">
        <v>5.53</v>
      </c>
      <c r="D12" s="34">
        <v>0.11237278156278913</v>
      </c>
      <c r="E12" s="135">
        <v>14.148914</v>
      </c>
      <c r="F12" s="74">
        <v>15.55</v>
      </c>
      <c r="G12" s="74">
        <v>2.8093195390697281E-2</v>
      </c>
      <c r="H12" s="146">
        <v>4.0796289999999997</v>
      </c>
      <c r="I12" s="79">
        <v>18.079999999999998</v>
      </c>
      <c r="J12" s="79">
        <v>6.8130204390613363E-3</v>
      </c>
      <c r="K12" s="135">
        <v>8.5488680000000006</v>
      </c>
      <c r="L12" s="74">
        <v>17.172499999999999</v>
      </c>
      <c r="M12" s="74">
        <v>1.4446126671713359E-2</v>
      </c>
      <c r="N12" s="146">
        <v>0.25291599999999997</v>
      </c>
      <c r="O12" s="79">
        <v>17.559999999999999</v>
      </c>
      <c r="P12" s="79">
        <v>1.1186811338211807E-2</v>
      </c>
      <c r="Q12" s="27">
        <v>36861</v>
      </c>
      <c r="R12" s="148">
        <v>2030.9293791800003</v>
      </c>
      <c r="S12" s="151">
        <v>100</v>
      </c>
      <c r="T12" s="154">
        <v>2030.9293791800003</v>
      </c>
      <c r="AA12" s="194">
        <v>12.789696884532979</v>
      </c>
      <c r="AC12">
        <v>0.75290185754174943</v>
      </c>
    </row>
    <row r="13" spans="1:29" x14ac:dyDescent="0.55000000000000004">
      <c r="A13" s="81">
        <v>36892</v>
      </c>
      <c r="B13" s="128">
        <v>1.795693</v>
      </c>
      <c r="C13" s="34">
        <v>5.93</v>
      </c>
      <c r="D13" s="34">
        <v>0.11072867696440565</v>
      </c>
      <c r="E13" s="135">
        <v>7.6744180000000002</v>
      </c>
      <c r="F13" s="74">
        <v>15.96</v>
      </c>
      <c r="G13" s="74">
        <v>2.6527871054398924E-2</v>
      </c>
      <c r="H13" s="146">
        <v>4.1216080000000002</v>
      </c>
      <c r="I13" s="79">
        <v>18.5</v>
      </c>
      <c r="J13" s="79">
        <v>5.2048354600403033E-3</v>
      </c>
      <c r="K13" s="135">
        <v>12.4923451</v>
      </c>
      <c r="L13" s="74">
        <v>17.962499999999999</v>
      </c>
      <c r="M13" s="74">
        <v>9.7170920080591194E-3</v>
      </c>
      <c r="N13" s="146">
        <v>0.53389900000000001</v>
      </c>
      <c r="O13" s="79">
        <v>17.57</v>
      </c>
      <c r="P13" s="79">
        <v>1.3012088650100744E-2</v>
      </c>
      <c r="Q13" s="27">
        <v>36892</v>
      </c>
      <c r="R13" s="148">
        <v>1984.58565056</v>
      </c>
      <c r="S13" s="151">
        <v>93.259222050824988</v>
      </c>
      <c r="T13" s="154">
        <v>1894.0289394249176</v>
      </c>
      <c r="W13">
        <v>-56.718584069473678</v>
      </c>
      <c r="X13">
        <v>-24.194573148888455</v>
      </c>
      <c r="AA13" s="194">
        <v>13.376444914176201</v>
      </c>
      <c r="AC13">
        <v>0.74302384034760915</v>
      </c>
    </row>
    <row r="14" spans="1:29" x14ac:dyDescent="0.55000000000000004">
      <c r="A14" s="81">
        <v>36923</v>
      </c>
      <c r="B14" s="128">
        <v>1.930474</v>
      </c>
      <c r="C14" s="34">
        <v>5.71</v>
      </c>
      <c r="D14" s="34">
        <v>0.11003535948812931</v>
      </c>
      <c r="E14" s="135">
        <v>7.4961929999999999</v>
      </c>
      <c r="F14" s="74">
        <v>15.82</v>
      </c>
      <c r="G14" s="74">
        <v>2.4920020205421795E-2</v>
      </c>
      <c r="H14" s="146">
        <v>4.5398209999999999</v>
      </c>
      <c r="I14" s="79">
        <v>18.28</v>
      </c>
      <c r="J14" s="79">
        <v>4.2094628725374639E-3</v>
      </c>
      <c r="K14" s="135">
        <v>11.756150699999999</v>
      </c>
      <c r="L14" s="74">
        <v>17.877499999999998</v>
      </c>
      <c r="M14" s="74">
        <v>7.5980804849301517E-3</v>
      </c>
      <c r="N14" s="146">
        <v>0.43230800000000003</v>
      </c>
      <c r="O14" s="79">
        <v>16.68</v>
      </c>
      <c r="P14" s="79">
        <v>1.767974406465736E-2</v>
      </c>
      <c r="Q14" s="27">
        <v>36923</v>
      </c>
      <c r="R14" s="148">
        <v>2006.4429667099998</v>
      </c>
      <c r="S14" s="151">
        <v>92.611587420171603</v>
      </c>
      <c r="T14" s="154">
        <v>1880.8759374412341</v>
      </c>
      <c r="W14">
        <v>-8.0223138357189185</v>
      </c>
      <c r="X14">
        <v>14.046948630833601</v>
      </c>
      <c r="AA14" s="194">
        <v>13.165798099437261</v>
      </c>
      <c r="AC14">
        <v>0.75149806664568586</v>
      </c>
    </row>
    <row r="15" spans="1:29" x14ac:dyDescent="0.55000000000000004">
      <c r="A15" s="81">
        <v>36951</v>
      </c>
      <c r="B15" s="128">
        <v>2.0958079999999999</v>
      </c>
      <c r="C15" s="34">
        <v>5.31</v>
      </c>
      <c r="D15" s="34">
        <v>0.10686116529556443</v>
      </c>
      <c r="E15" s="135">
        <v>6.9662110000000004</v>
      </c>
      <c r="F15" s="74">
        <v>15.12</v>
      </c>
      <c r="G15" s="74">
        <v>2.366211517258927E-2</v>
      </c>
      <c r="H15" s="146">
        <v>4.8057559999999997</v>
      </c>
      <c r="I15" s="79">
        <v>17.41</v>
      </c>
      <c r="J15" s="79">
        <v>4.2405224323636675E-3</v>
      </c>
      <c r="K15" s="135">
        <v>11.364623</v>
      </c>
      <c r="L15" s="74">
        <v>16.477499999999999</v>
      </c>
      <c r="M15" s="74">
        <v>1.2149096768721916E-2</v>
      </c>
      <c r="N15" s="146">
        <v>0.359124</v>
      </c>
      <c r="O15" s="79">
        <v>15.98</v>
      </c>
      <c r="P15" s="79">
        <v>1.6368416588923754E-2</v>
      </c>
      <c r="Q15" s="27">
        <v>36951</v>
      </c>
      <c r="R15" s="148">
        <v>2030.5290204499997</v>
      </c>
      <c r="S15" s="151">
        <v>92.435835759048558</v>
      </c>
      <c r="T15" s="154">
        <v>1877.3065453210888</v>
      </c>
      <c r="W15">
        <v>-2.2536550079292117</v>
      </c>
      <c r="X15">
        <v>15.395421362423466</v>
      </c>
      <c r="AA15" s="194">
        <v>12.575723936527305</v>
      </c>
      <c r="AC15">
        <v>0.73042570421203612</v>
      </c>
    </row>
    <row r="16" spans="1:29" x14ac:dyDescent="0.55000000000000004">
      <c r="A16" s="81">
        <v>36982</v>
      </c>
      <c r="B16" s="128">
        <v>2.1305339999999999</v>
      </c>
      <c r="C16" s="34">
        <v>5.59</v>
      </c>
      <c r="D16" s="34">
        <v>9.6981099803301107E-2</v>
      </c>
      <c r="E16" s="135">
        <v>6.8302589999999999</v>
      </c>
      <c r="F16" s="74">
        <v>14.33</v>
      </c>
      <c r="G16" s="74">
        <v>2.2235525528093728E-2</v>
      </c>
      <c r="H16" s="146">
        <v>5.0340559999999996</v>
      </c>
      <c r="I16" s="79">
        <v>16.43</v>
      </c>
      <c r="J16" s="79">
        <v>4.2760626015564867E-3</v>
      </c>
      <c r="K16" s="135">
        <v>11.652603300000001</v>
      </c>
      <c r="L16" s="74">
        <v>15.447499999999998</v>
      </c>
      <c r="M16" s="74">
        <v>1.2678525613614997E-2</v>
      </c>
      <c r="N16" s="146">
        <v>0.44819799999999999</v>
      </c>
      <c r="O16" s="79">
        <v>14.8</v>
      </c>
      <c r="P16" s="79">
        <v>1.8216026682630625E-2</v>
      </c>
      <c r="Q16" s="27">
        <v>36982</v>
      </c>
      <c r="R16" s="148">
        <v>2048.3314528699998</v>
      </c>
      <c r="S16" s="151">
        <v>92.538969642982281</v>
      </c>
      <c r="T16" s="154">
        <v>1879.4011216697875</v>
      </c>
      <c r="W16">
        <v>1.3471285653124276</v>
      </c>
      <c r="X16">
        <v>11.043309169721628</v>
      </c>
      <c r="AA16" s="194">
        <v>11.942849004139077</v>
      </c>
      <c r="AC16">
        <v>0.69718318838470217</v>
      </c>
    </row>
    <row r="17" spans="1:29" x14ac:dyDescent="0.55000000000000004">
      <c r="A17" s="81">
        <v>37012</v>
      </c>
      <c r="B17" s="128">
        <v>1.939244</v>
      </c>
      <c r="C17" s="34">
        <v>4.74</v>
      </c>
      <c r="D17" s="34">
        <v>8.5958635133955838E-2</v>
      </c>
      <c r="E17" s="135">
        <v>12.17648</v>
      </c>
      <c r="F17" s="74">
        <v>12.65</v>
      </c>
      <c r="G17" s="74">
        <v>1.6929924077144599E-2</v>
      </c>
      <c r="H17" s="146">
        <v>5.3183730000000002</v>
      </c>
      <c r="I17" s="79">
        <v>13.74</v>
      </c>
      <c r="J17" s="79">
        <v>7.4177502399860335E-3</v>
      </c>
      <c r="K17" s="135">
        <v>9.8298500000000004</v>
      </c>
      <c r="L17" s="74">
        <v>13.0875</v>
      </c>
      <c r="M17" s="74">
        <v>1.3111964394798843E-2</v>
      </c>
      <c r="N17" s="146">
        <v>0.71785200000000005</v>
      </c>
      <c r="O17" s="79">
        <v>12.15</v>
      </c>
      <c r="P17" s="79">
        <v>2.1293306571254032E-2</v>
      </c>
      <c r="Q17" s="27">
        <v>37012</v>
      </c>
      <c r="R17" s="148">
        <v>2074.2957972300005</v>
      </c>
      <c r="S17" s="151">
        <v>93.230989713820492</v>
      </c>
      <c r="T17" s="154">
        <v>1893.4555605982632</v>
      </c>
      <c r="W17">
        <v>9.3522238745129105</v>
      </c>
      <c r="X17">
        <v>16.317602854796355</v>
      </c>
      <c r="AA17" s="194">
        <v>10.202764279973506</v>
      </c>
      <c r="AC17">
        <v>0.63290140807763651</v>
      </c>
    </row>
    <row r="18" spans="1:29" x14ac:dyDescent="0.55000000000000004">
      <c r="A18" s="81">
        <v>37043</v>
      </c>
      <c r="B18" s="128">
        <v>2.3558340000000002</v>
      </c>
      <c r="C18" s="34">
        <v>3.76</v>
      </c>
      <c r="D18" s="34">
        <v>7.4728018548243277E-2</v>
      </c>
      <c r="E18" s="135">
        <v>9.9863330000000001</v>
      </c>
      <c r="F18" s="74">
        <v>10.15</v>
      </c>
      <c r="G18" s="74">
        <v>1.7745675049045836E-2</v>
      </c>
      <c r="H18" s="146">
        <v>7.131113</v>
      </c>
      <c r="I18" s="79">
        <v>11.47</v>
      </c>
      <c r="J18" s="79">
        <v>5.9746745140003563E-3</v>
      </c>
      <c r="K18" s="135">
        <v>10.2764936</v>
      </c>
      <c r="L18" s="74">
        <v>10.682499999999999</v>
      </c>
      <c r="M18" s="74">
        <v>1.2997146424112729E-2</v>
      </c>
      <c r="N18" s="146">
        <v>0.78636700000000004</v>
      </c>
      <c r="O18" s="79">
        <v>9.3699999999999992</v>
      </c>
      <c r="P18" s="79">
        <v>2.4701266274299995E-2</v>
      </c>
      <c r="Q18" s="27">
        <v>37043</v>
      </c>
      <c r="R18" s="148">
        <v>2105.5127768799998</v>
      </c>
      <c r="S18" s="151">
        <v>95.225790326332216</v>
      </c>
      <c r="T18" s="154">
        <v>1933.9685522938275</v>
      </c>
      <c r="W18">
        <v>28.923323965294156</v>
      </c>
      <c r="X18">
        <v>19.631714072032768</v>
      </c>
      <c r="AA18" s="194">
        <v>8.138111099193825</v>
      </c>
      <c r="AC18">
        <v>0.60345635716838764</v>
      </c>
    </row>
    <row r="19" spans="1:29" x14ac:dyDescent="0.55000000000000004">
      <c r="A19" s="81">
        <v>37073</v>
      </c>
      <c r="B19" s="128">
        <v>2.1022970000000001</v>
      </c>
      <c r="C19" s="34">
        <v>3.65</v>
      </c>
      <c r="D19" s="34">
        <v>7.1236559139784938E-2</v>
      </c>
      <c r="E19" s="135">
        <v>9.1849530000000001</v>
      </c>
      <c r="F19" s="74">
        <v>8.9700000000000006</v>
      </c>
      <c r="G19" s="74">
        <v>2.3566308243727591E-2</v>
      </c>
      <c r="H19" s="146">
        <v>6.9384309999999996</v>
      </c>
      <c r="I19" s="79">
        <v>10.92</v>
      </c>
      <c r="J19" s="79">
        <v>6.0931899641577039E-3</v>
      </c>
      <c r="K19" s="135">
        <v>14.1803019</v>
      </c>
      <c r="L19" s="74">
        <v>11.0075</v>
      </c>
      <c r="M19" s="74">
        <v>5.3091397849462313E-3</v>
      </c>
      <c r="N19" s="146">
        <v>0.261158</v>
      </c>
      <c r="O19" s="79">
        <v>9.3699999999999992</v>
      </c>
      <c r="P19" s="79">
        <v>1.9982078853046599E-2</v>
      </c>
      <c r="Q19" s="27">
        <v>37073</v>
      </c>
      <c r="R19" s="148">
        <v>2117.7811492299993</v>
      </c>
      <c r="S19" s="151">
        <v>95.602783339873284</v>
      </c>
      <c r="T19" s="154">
        <v>1941.6250141632891</v>
      </c>
      <c r="W19">
        <v>4.8555461532081789</v>
      </c>
      <c r="X19">
        <v>7.2206324634031427</v>
      </c>
      <c r="AA19" s="194">
        <v>7.7000657802529169</v>
      </c>
      <c r="AC19">
        <v>0.59798676634344605</v>
      </c>
    </row>
    <row r="20" spans="1:29" x14ac:dyDescent="0.55000000000000004">
      <c r="A20" s="81">
        <v>37104</v>
      </c>
      <c r="B20" s="128">
        <v>2.2703890000000002</v>
      </c>
      <c r="C20" s="34">
        <v>3.26</v>
      </c>
      <c r="D20" s="34">
        <v>5.9905316824471956E-2</v>
      </c>
      <c r="E20" s="135">
        <v>7.5808020000000003</v>
      </c>
      <c r="F20" s="74">
        <v>8.0399999999999991</v>
      </c>
      <c r="G20" s="74">
        <v>1.6387472687545528E-2</v>
      </c>
      <c r="H20" s="146">
        <v>6.7290590000000003</v>
      </c>
      <c r="I20" s="79">
        <v>9.34</v>
      </c>
      <c r="J20" s="79">
        <v>4.5520757465404224E-3</v>
      </c>
      <c r="K20" s="135">
        <v>11.210484900000001</v>
      </c>
      <c r="L20" s="74">
        <v>9.2949999999999999</v>
      </c>
      <c r="M20" s="74">
        <v>4.9617625637290597E-3</v>
      </c>
      <c r="N20" s="146">
        <v>0.490394</v>
      </c>
      <c r="O20" s="79">
        <v>7.43</v>
      </c>
      <c r="P20" s="79">
        <v>2.1941005098324837E-2</v>
      </c>
      <c r="Q20" s="27">
        <v>37104</v>
      </c>
      <c r="R20" s="148">
        <v>2153.2600696899995</v>
      </c>
      <c r="S20" s="151">
        <v>96.869579964513946</v>
      </c>
      <c r="T20" s="154">
        <v>1967.3527589875764</v>
      </c>
      <c r="W20">
        <v>17.112314278632311</v>
      </c>
      <c r="X20">
        <v>22.063242774234592</v>
      </c>
      <c r="AA20" s="194">
        <v>6.5969916567756588</v>
      </c>
      <c r="AC20">
        <v>0.50632240435239217</v>
      </c>
    </row>
    <row r="21" spans="1:29" x14ac:dyDescent="0.55000000000000004">
      <c r="A21" s="81">
        <v>37135</v>
      </c>
      <c r="B21" s="128">
        <v>2.339229</v>
      </c>
      <c r="C21" s="34">
        <v>3.31</v>
      </c>
      <c r="D21" s="34">
        <v>7.438682943218726E-2</v>
      </c>
      <c r="E21" s="135">
        <v>7.768618</v>
      </c>
      <c r="F21" s="74">
        <v>8.16</v>
      </c>
      <c r="G21" s="74">
        <v>3.0932915220069444E-2</v>
      </c>
      <c r="H21" s="146">
        <v>6.4831669999999999</v>
      </c>
      <c r="I21" s="79">
        <v>10.48</v>
      </c>
      <c r="J21" s="79">
        <v>1.0146712957778029E-2</v>
      </c>
      <c r="K21" s="135">
        <v>10.705505199999999</v>
      </c>
      <c r="L21" s="74">
        <v>11.112500000000001</v>
      </c>
      <c r="M21" s="74">
        <v>4.4797849703214244E-3</v>
      </c>
      <c r="N21" s="146">
        <v>0.89646800000000004</v>
      </c>
      <c r="O21" s="79">
        <v>8.5</v>
      </c>
      <c r="P21" s="79">
        <v>2.7886661440250874E-2</v>
      </c>
      <c r="Q21" s="27">
        <v>37135</v>
      </c>
      <c r="R21" s="148">
        <v>2181.5756343800003</v>
      </c>
      <c r="S21" s="151">
        <v>100.67094681380514</v>
      </c>
      <c r="T21" s="154">
        <v>2044.5558351402408</v>
      </c>
      <c r="W21">
        <v>58.708738269965096</v>
      </c>
      <c r="X21">
        <v>16.972952085138981</v>
      </c>
      <c r="AA21" s="194">
        <v>7.0638222109565323</v>
      </c>
      <c r="AC21">
        <v>0.71273562090910236</v>
      </c>
    </row>
    <row r="22" spans="1:29" x14ac:dyDescent="0.55000000000000004">
      <c r="A22" s="81">
        <v>37165</v>
      </c>
      <c r="B22" s="128">
        <v>2.360668</v>
      </c>
      <c r="C22" s="34">
        <v>3.13</v>
      </c>
      <c r="D22" s="34">
        <v>7.1611828779763242E-2</v>
      </c>
      <c r="E22" s="135">
        <v>6.6793800000000001</v>
      </c>
      <c r="F22" s="74">
        <v>8.5299999999999994</v>
      </c>
      <c r="G22" s="74">
        <v>2.3000405095197383E-2</v>
      </c>
      <c r="H22" s="146">
        <v>5.3512700000000004</v>
      </c>
      <c r="I22" s="79">
        <v>10.19</v>
      </c>
      <c r="J22" s="79">
        <v>8.0568933699419476E-3</v>
      </c>
      <c r="K22" s="135">
        <v>10.5747991</v>
      </c>
      <c r="L22" s="74">
        <v>10.585000000000001</v>
      </c>
      <c r="M22" s="74">
        <v>4.5010577485709137E-3</v>
      </c>
      <c r="N22" s="146">
        <v>0.60411499999999996</v>
      </c>
      <c r="O22" s="79">
        <v>7.98</v>
      </c>
      <c r="P22" s="79">
        <v>2.795156861862538E-2</v>
      </c>
      <c r="Q22" s="27">
        <v>37165</v>
      </c>
      <c r="R22" s="148">
        <v>2214.2956214599999</v>
      </c>
      <c r="S22" s="151">
        <v>101.48945266215124</v>
      </c>
      <c r="T22" s="154">
        <v>2061.1791108846082</v>
      </c>
      <c r="W22">
        <v>10.204945942542842</v>
      </c>
      <c r="X22">
        <v>19.559453833684248</v>
      </c>
      <c r="AA22" s="194">
        <v>6.988384553447033</v>
      </c>
      <c r="AC22">
        <v>0.64352488860213242</v>
      </c>
    </row>
    <row r="23" spans="1:29" x14ac:dyDescent="0.55000000000000004">
      <c r="A23" s="81">
        <v>37196</v>
      </c>
      <c r="B23" s="128">
        <v>2.2992810000000001</v>
      </c>
      <c r="C23" s="34">
        <v>2.84</v>
      </c>
      <c r="D23" s="34">
        <v>6.4899638562433221E-2</v>
      </c>
      <c r="E23" s="135">
        <v>6.589486</v>
      </c>
      <c r="F23" s="74">
        <v>7.22</v>
      </c>
      <c r="G23" s="74">
        <v>2.5073310449864741E-2</v>
      </c>
      <c r="H23" s="146">
        <v>5.3478870000000001</v>
      </c>
      <c r="I23" s="79">
        <v>9.0500000000000007</v>
      </c>
      <c r="J23" s="79">
        <v>8.4335432247505029E-3</v>
      </c>
      <c r="K23" s="135">
        <v>11.165333800000001</v>
      </c>
      <c r="L23" s="74">
        <v>9.4774999999999991</v>
      </c>
      <c r="M23" s="74">
        <v>4.5463844877361281E-3</v>
      </c>
      <c r="N23" s="146">
        <v>0.87914700000000001</v>
      </c>
      <c r="O23" s="79">
        <v>7.31</v>
      </c>
      <c r="P23" s="79">
        <v>2.4254961242072239E-2</v>
      </c>
      <c r="Q23" s="27">
        <v>37196</v>
      </c>
      <c r="R23" s="148">
        <v>2263.9692542600005</v>
      </c>
      <c r="S23" s="151">
        <v>104.79325678752174</v>
      </c>
      <c r="T23" s="154">
        <v>2128.2770394973177</v>
      </c>
      <c r="W23">
        <v>46.875422154650678</v>
      </c>
      <c r="X23">
        <v>30.502574805064555</v>
      </c>
      <c r="Y23" t="s">
        <v>194</v>
      </c>
      <c r="Z23" t="s">
        <v>167</v>
      </c>
      <c r="AA23" s="194">
        <v>6.1237439244139473</v>
      </c>
      <c r="AC23">
        <v>0.6065462492244228</v>
      </c>
    </row>
    <row r="24" spans="1:29" x14ac:dyDescent="0.55000000000000004">
      <c r="A24" s="81">
        <v>37226</v>
      </c>
      <c r="B24" s="128">
        <v>3.2865310000000001</v>
      </c>
      <c r="C24" s="34">
        <v>2.38</v>
      </c>
      <c r="D24" s="34">
        <v>5.9028974518048762E-2</v>
      </c>
      <c r="E24" s="135">
        <v>6.0459370000000003</v>
      </c>
      <c r="F24" s="74">
        <v>6.49</v>
      </c>
      <c r="G24" s="74">
        <v>2.1254107212610004E-2</v>
      </c>
      <c r="H24" s="146">
        <v>5.6596539999999997</v>
      </c>
      <c r="I24" s="79">
        <v>7.73</v>
      </c>
      <c r="J24" s="79">
        <v>9.857310264010476E-3</v>
      </c>
      <c r="K24" s="135">
        <v>16.578697999999999</v>
      </c>
      <c r="L24" s="74">
        <v>8.3025000000000002</v>
      </c>
      <c r="M24" s="74">
        <v>4.5954826405643252E-3</v>
      </c>
      <c r="N24" s="146">
        <v>0.59091400000000005</v>
      </c>
      <c r="O24" s="79">
        <v>6.38</v>
      </c>
      <c r="P24" s="79">
        <v>2.226511339353416E-2</v>
      </c>
      <c r="Q24" s="27">
        <v>37226</v>
      </c>
      <c r="R24" s="148">
        <v>2279.0126775999997</v>
      </c>
      <c r="S24" s="151">
        <v>110.61164619051725</v>
      </c>
      <c r="T24" s="154">
        <v>2246.4444192778496</v>
      </c>
      <c r="W24">
        <v>91.253863809606941</v>
      </c>
      <c r="X24">
        <v>8.2716105750110671</v>
      </c>
      <c r="Y24">
        <v>10.085519765156903</v>
      </c>
      <c r="Z24">
        <v>11.524880249755221</v>
      </c>
      <c r="AA24" s="194">
        <v>5.2033807643889833</v>
      </c>
      <c r="AC24">
        <v>0.5360937998850811</v>
      </c>
    </row>
    <row r="25" spans="1:29" x14ac:dyDescent="0.55000000000000004">
      <c r="A25" s="123">
        <v>37257</v>
      </c>
      <c r="B25" s="128">
        <v>4.0008319999999999</v>
      </c>
      <c r="C25" s="34">
        <v>2.4</v>
      </c>
      <c r="D25" s="34">
        <v>5.5960173319811915E-2</v>
      </c>
      <c r="E25" s="135">
        <v>6.1290279999999999</v>
      </c>
      <c r="F25" s="74">
        <v>6.19</v>
      </c>
      <c r="G25" s="74">
        <v>2.101963676592605E-2</v>
      </c>
      <c r="H25" s="146">
        <v>5.5037704999999999</v>
      </c>
      <c r="I25" s="79">
        <v>7.68</v>
      </c>
      <c r="J25" s="79">
        <v>7.2831197566147242E-3</v>
      </c>
      <c r="K25" s="135">
        <v>13.4242474</v>
      </c>
      <c r="L25" s="74">
        <v>7.932500000000001</v>
      </c>
      <c r="M25" s="74">
        <v>4.9552871761777252E-3</v>
      </c>
      <c r="N25" s="146">
        <v>1.462326</v>
      </c>
      <c r="O25" s="79">
        <v>7</v>
      </c>
      <c r="P25" s="79">
        <v>1.3552134230662845E-2</v>
      </c>
      <c r="Q25" s="28">
        <v>37257</v>
      </c>
      <c r="R25" s="148">
        <v>2240.0061057699995</v>
      </c>
      <c r="S25" s="151">
        <v>106.30684815286324</v>
      </c>
      <c r="T25" s="154">
        <v>2159.0170112167702</v>
      </c>
      <c r="W25">
        <v>-37.895276041750428</v>
      </c>
      <c r="X25">
        <v>-18.71142080628978</v>
      </c>
      <c r="Y25">
        <v>13.094675653816434</v>
      </c>
      <c r="Z25">
        <v>12.106843957558144</v>
      </c>
      <c r="AA25" s="194">
        <v>5.3119427372398977</v>
      </c>
      <c r="AC25">
        <v>0.47645533219145497</v>
      </c>
    </row>
    <row r="26" spans="1:29" x14ac:dyDescent="0.55000000000000004">
      <c r="A26" s="81">
        <v>37288</v>
      </c>
      <c r="B26" s="128">
        <v>3.8009029999999999</v>
      </c>
      <c r="C26" s="34">
        <v>2.66</v>
      </c>
      <c r="D26" s="34">
        <v>6.238012603890767E-2</v>
      </c>
      <c r="E26" s="135">
        <v>5.7755720000000004</v>
      </c>
      <c r="F26" s="74">
        <v>6.76</v>
      </c>
      <c r="G26" s="74">
        <v>2.4933783907206141E-2</v>
      </c>
      <c r="H26" s="146">
        <v>5.4199909900000005</v>
      </c>
      <c r="I26" s="79">
        <v>8.74</v>
      </c>
      <c r="J26" s="79">
        <v>6.8499406338478402E-3</v>
      </c>
      <c r="K26" s="135">
        <v>13.557839300000001</v>
      </c>
      <c r="L26" s="74">
        <v>8.4649999999999999</v>
      </c>
      <c r="M26" s="74">
        <v>9.3615855329253848E-3</v>
      </c>
      <c r="N26" s="146">
        <v>0.62439100000000003</v>
      </c>
      <c r="O26" s="79">
        <v>7.99</v>
      </c>
      <c r="P26" s="79">
        <v>1.369988126769568E-2</v>
      </c>
      <c r="Q26" s="27">
        <v>37288</v>
      </c>
      <c r="R26" s="148">
        <v>2247.4337406199993</v>
      </c>
      <c r="S26" s="151">
        <v>105.66615559581747</v>
      </c>
      <c r="T26" s="154">
        <v>2146.0049978455086</v>
      </c>
      <c r="W26">
        <v>-6.9972098002697543</v>
      </c>
      <c r="X26">
        <v>4.052455610142891</v>
      </c>
      <c r="Y26">
        <v>13.18703806141972</v>
      </c>
      <c r="Z26">
        <v>11.342551950392021</v>
      </c>
      <c r="AA26" s="194">
        <v>5.945715662310727</v>
      </c>
      <c r="AC26">
        <v>0.53950324027629837</v>
      </c>
    </row>
    <row r="27" spans="1:29" x14ac:dyDescent="0.55000000000000004">
      <c r="A27" s="81">
        <v>37316</v>
      </c>
      <c r="B27" s="128">
        <v>4.1704319999999999</v>
      </c>
      <c r="C27" s="34">
        <v>2.42</v>
      </c>
      <c r="D27" s="34">
        <v>6.0970019253690298E-2</v>
      </c>
      <c r="E27" s="135">
        <v>5.6619789999999997</v>
      </c>
      <c r="F27" s="74">
        <v>6.54</v>
      </c>
      <c r="G27" s="74">
        <v>2.3196112588246085E-2</v>
      </c>
      <c r="H27" s="146">
        <v>5.3362114699999994</v>
      </c>
      <c r="I27" s="79">
        <v>8.57</v>
      </c>
      <c r="J27" s="79">
        <v>4.5842119739616764E-3</v>
      </c>
      <c r="K27" s="135">
        <v>14.561156499999999</v>
      </c>
      <c r="L27" s="74">
        <v>7.5724999999999998</v>
      </c>
      <c r="M27" s="74">
        <v>1.3729714862015225E-2</v>
      </c>
      <c r="N27" s="146">
        <v>0.38867000000000002</v>
      </c>
      <c r="O27" s="79">
        <v>7.49</v>
      </c>
      <c r="P27" s="79">
        <v>1.4486109837718898E-2</v>
      </c>
      <c r="Q27" s="27">
        <v>37316</v>
      </c>
      <c r="R27" s="148">
        <v>2271.7235644999992</v>
      </c>
      <c r="S27" s="151">
        <v>107.35517091354913</v>
      </c>
      <c r="T27" s="154">
        <v>2180.3077061521703</v>
      </c>
      <c r="W27">
        <v>20.960821751607206</v>
      </c>
      <c r="X27">
        <v>13.768763048672184</v>
      </c>
      <c r="Y27">
        <v>14.962795554824915</v>
      </c>
      <c r="Z27">
        <v>11.22424625918681</v>
      </c>
      <c r="AA27" s="194">
        <v>5.6109021165512445</v>
      </c>
      <c r="AC27">
        <v>0.52315634190851201</v>
      </c>
    </row>
    <row r="28" spans="1:29" x14ac:dyDescent="0.55000000000000004">
      <c r="A28" s="81">
        <v>37347</v>
      </c>
      <c r="B28" s="128">
        <v>4.1582249999999998</v>
      </c>
      <c r="C28" s="34">
        <v>2.2200000000000002</v>
      </c>
      <c r="D28" s="34">
        <v>4.7787610619469019E-2</v>
      </c>
      <c r="E28" s="135">
        <v>5.8105330000000004</v>
      </c>
      <c r="F28" s="74">
        <v>5.46</v>
      </c>
      <c r="G28" s="74">
        <v>1.7605961807172797E-2</v>
      </c>
      <c r="H28" s="146">
        <v>6.0423718099999997</v>
      </c>
      <c r="I28" s="79">
        <v>6.8</v>
      </c>
      <c r="J28" s="79">
        <v>5.1234280391243585E-3</v>
      </c>
      <c r="K28" s="135">
        <v>15.325295800000001</v>
      </c>
      <c r="L28" s="74">
        <v>6.5874999999999995</v>
      </c>
      <c r="M28" s="74">
        <v>7.1029343269678642E-3</v>
      </c>
      <c r="N28" s="146">
        <v>0.97617600000000004</v>
      </c>
      <c r="O28" s="79">
        <v>5.38</v>
      </c>
      <c r="P28" s="79">
        <v>1.8351187703772705E-2</v>
      </c>
      <c r="Q28" s="27">
        <v>37347</v>
      </c>
      <c r="R28" s="148">
        <v>2268.7988623800002</v>
      </c>
      <c r="S28" s="151">
        <v>105.16354348482452</v>
      </c>
      <c r="T28" s="154">
        <v>2135.7973008200347</v>
      </c>
      <c r="W28">
        <v>-21.925911512207385</v>
      </c>
      <c r="X28">
        <v>-1.5340323484696827</v>
      </c>
      <c r="Y28">
        <v>12.7886846185155</v>
      </c>
      <c r="Z28">
        <v>10.222501963239239</v>
      </c>
      <c r="AA28" s="194">
        <v>4.5478525527184868</v>
      </c>
      <c r="AC28">
        <v>0.44427207554479275</v>
      </c>
    </row>
    <row r="29" spans="1:29" x14ac:dyDescent="0.55000000000000004">
      <c r="A29" s="81">
        <v>37377</v>
      </c>
      <c r="B29" s="128">
        <v>3.3779819999999998</v>
      </c>
      <c r="C29" s="34">
        <v>2.23</v>
      </c>
      <c r="D29" s="34">
        <v>5.5437494225261015E-2</v>
      </c>
      <c r="E29" s="135">
        <v>5.7578860000000001</v>
      </c>
      <c r="F29" s="74">
        <v>5.71</v>
      </c>
      <c r="G29" s="74">
        <v>2.3283747574609631E-2</v>
      </c>
      <c r="H29" s="146">
        <v>5.9294177699999997</v>
      </c>
      <c r="I29" s="79">
        <v>7.68</v>
      </c>
      <c r="J29" s="79">
        <v>5.0817703039822667E-3</v>
      </c>
      <c r="K29" s="135">
        <v>14.506876999999999</v>
      </c>
      <c r="L29" s="74">
        <v>7.0425000000000004</v>
      </c>
      <c r="M29" s="74">
        <v>1.0972004065416242E-2</v>
      </c>
      <c r="N29" s="146">
        <v>0.73036199999999996</v>
      </c>
      <c r="O29" s="79">
        <v>7</v>
      </c>
      <c r="P29" s="79">
        <v>1.1364686316178513E-2</v>
      </c>
      <c r="Q29" s="27">
        <v>37377</v>
      </c>
      <c r="R29" s="148">
        <v>2274.8611474099994</v>
      </c>
      <c r="S29" s="151">
        <v>106.52369245320213</v>
      </c>
      <c r="T29" s="154">
        <v>2163.42096581943</v>
      </c>
      <c r="W29">
        <v>16.673441952902124</v>
      </c>
      <c r="X29">
        <v>3.2539731497186253</v>
      </c>
      <c r="Y29">
        <v>13.328725067512881</v>
      </c>
      <c r="Z29">
        <v>9.2297295181685612</v>
      </c>
      <c r="AA29" s="194">
        <v>5.1252384640922806</v>
      </c>
      <c r="AC29">
        <v>0.47627703891797163</v>
      </c>
    </row>
    <row r="30" spans="1:29" x14ac:dyDescent="0.55000000000000004">
      <c r="A30" s="81">
        <v>37408</v>
      </c>
      <c r="B30" s="128">
        <v>3.5777209999999999</v>
      </c>
      <c r="C30" s="34">
        <v>2.34</v>
      </c>
      <c r="D30" s="34">
        <v>6.2133431085043982E-2</v>
      </c>
      <c r="E30" s="135">
        <v>6.2493369999999997</v>
      </c>
      <c r="F30" s="74">
        <v>6.15</v>
      </c>
      <c r="G30" s="74">
        <v>2.7217741935483861E-2</v>
      </c>
      <c r="H30" s="146">
        <v>5.8055110000000001</v>
      </c>
      <c r="I30" s="79">
        <v>8.6199999999999992</v>
      </c>
      <c r="J30" s="79">
        <v>4.582111436950146E-3</v>
      </c>
      <c r="K30" s="135">
        <v>13.752912800000001</v>
      </c>
      <c r="L30" s="74">
        <v>7.8099999999999987</v>
      </c>
      <c r="M30" s="74">
        <v>1.2005131964809387E-2</v>
      </c>
      <c r="N30" s="146">
        <v>0.51459200000000005</v>
      </c>
      <c r="O30" s="79">
        <v>7.21</v>
      </c>
      <c r="P30" s="79">
        <v>1.7503665689149552E-2</v>
      </c>
      <c r="Q30" s="27">
        <v>37408</v>
      </c>
      <c r="R30" s="148">
        <v>2309.0488599100008</v>
      </c>
      <c r="S30" s="151">
        <v>109.15658616373445</v>
      </c>
      <c r="T30" s="154">
        <v>2216.8931777092121</v>
      </c>
      <c r="W30">
        <v>34.043201709077884</v>
      </c>
      <c r="X30">
        <v>19.602085444606132</v>
      </c>
      <c r="Y30">
        <v>13.653260976077064</v>
      </c>
      <c r="Z30">
        <v>9.227665384836925</v>
      </c>
      <c r="AA30" s="194">
        <v>5.4593588797698622</v>
      </c>
      <c r="AC30">
        <v>0.56268134044345741</v>
      </c>
    </row>
    <row r="31" spans="1:29" x14ac:dyDescent="0.55000000000000004">
      <c r="A31" s="81">
        <v>37438</v>
      </c>
      <c r="B31" s="128">
        <v>3.331728</v>
      </c>
      <c r="C31" s="34">
        <v>2.4</v>
      </c>
      <c r="D31" s="34">
        <v>5.9515062454077887E-2</v>
      </c>
      <c r="E31" s="135">
        <v>7.2618049999999998</v>
      </c>
      <c r="F31" s="74">
        <v>6.37</v>
      </c>
      <c r="G31" s="74">
        <v>2.3052902277736965E-2</v>
      </c>
      <c r="H31" s="146">
        <v>5.7731767899999999</v>
      </c>
      <c r="I31" s="79">
        <v>8.3800000000000008</v>
      </c>
      <c r="J31" s="79">
        <v>4.592211609110948E-3</v>
      </c>
      <c r="K31" s="135">
        <v>13.411021</v>
      </c>
      <c r="L31" s="74">
        <v>8.0875000000000004</v>
      </c>
      <c r="M31" s="74">
        <v>7.2786554004408569E-3</v>
      </c>
      <c r="N31" s="146">
        <v>0.81224099999999999</v>
      </c>
      <c r="O31" s="79">
        <v>6.86</v>
      </c>
      <c r="P31" s="79">
        <v>1.8552534900808233E-2</v>
      </c>
      <c r="Q31" s="27">
        <v>37438</v>
      </c>
      <c r="R31" s="148">
        <v>2311.0511421200003</v>
      </c>
      <c r="S31" s="151">
        <v>108.72082271317123</v>
      </c>
      <c r="T31" s="154">
        <v>2208.0431297679943</v>
      </c>
      <c r="W31">
        <v>-4.6867180295368076</v>
      </c>
      <c r="X31">
        <v>1.0455522483447943</v>
      </c>
      <c r="Y31">
        <v>12.85814030130048</v>
      </c>
      <c r="Z31">
        <v>8.7333548048281529</v>
      </c>
      <c r="AA31" s="194">
        <v>5.4593130324182004</v>
      </c>
      <c r="AC31">
        <v>0.52548672283953946</v>
      </c>
    </row>
    <row r="32" spans="1:29" x14ac:dyDescent="0.55000000000000004">
      <c r="A32" s="81">
        <v>37469</v>
      </c>
      <c r="B32" s="128">
        <v>3.4026390000000002</v>
      </c>
      <c r="C32" s="34">
        <v>2.2000000000000002</v>
      </c>
      <c r="D32" s="34">
        <v>5.4666543335491626E-2</v>
      </c>
      <c r="E32" s="135">
        <v>2.7483309999999999</v>
      </c>
      <c r="F32" s="74">
        <v>5.81</v>
      </c>
      <c r="G32" s="74">
        <v>2.1274627694015353E-2</v>
      </c>
      <c r="H32" s="146">
        <v>5.69430339</v>
      </c>
      <c r="I32" s="79">
        <v>7.47</v>
      </c>
      <c r="J32" s="79">
        <v>5.9198964018129657E-3</v>
      </c>
      <c r="K32" s="135">
        <v>12.9535456</v>
      </c>
      <c r="L32" s="74">
        <v>7.5274999999999999</v>
      </c>
      <c r="M32" s="74">
        <v>5.3880307094625801E-3</v>
      </c>
      <c r="N32" s="146">
        <v>0.40748800000000002</v>
      </c>
      <c r="O32" s="79">
        <v>6.48</v>
      </c>
      <c r="P32" s="79">
        <v>1.5077236148367394E-2</v>
      </c>
      <c r="Q32" s="27">
        <v>37469</v>
      </c>
      <c r="R32" s="148">
        <v>2299.4304322499993</v>
      </c>
      <c r="S32" s="151">
        <v>108.14116131723669</v>
      </c>
      <c r="T32" s="154">
        <v>2196.2706161781939</v>
      </c>
      <c r="W32">
        <v>-6.2136600407177163</v>
      </c>
      <c r="X32">
        <v>-5.8698777385539413</v>
      </c>
      <c r="Y32">
        <v>11.007188555770853</v>
      </c>
      <c r="Z32">
        <v>6.5678448931723921</v>
      </c>
      <c r="AA32" s="194">
        <v>5.026418155293741</v>
      </c>
      <c r="AC32">
        <v>0.47441505354436758</v>
      </c>
    </row>
    <row r="33" spans="1:29" x14ac:dyDescent="0.55000000000000004">
      <c r="A33" s="81">
        <v>37500</v>
      </c>
      <c r="B33" s="128">
        <v>3.5199349999999998</v>
      </c>
      <c r="C33" s="34">
        <v>2.29</v>
      </c>
      <c r="D33" s="34">
        <v>6.1473529681622174E-2</v>
      </c>
      <c r="E33" s="135">
        <v>2.5204149999999998</v>
      </c>
      <c r="F33" s="74">
        <v>5.97</v>
      </c>
      <c r="G33" s="74">
        <v>2.7708964125149102E-2</v>
      </c>
      <c r="H33" s="146">
        <v>5.6154299999999999</v>
      </c>
      <c r="I33" s="79">
        <v>8.49</v>
      </c>
      <c r="J33" s="79">
        <v>4.587576841912102E-3</v>
      </c>
      <c r="K33" s="135">
        <v>14.830136699999999</v>
      </c>
      <c r="L33" s="74">
        <v>7.8849999999999998</v>
      </c>
      <c r="M33" s="74">
        <v>1.0138544820625751E-2</v>
      </c>
      <c r="N33" s="146">
        <v>0.435168</v>
      </c>
      <c r="O33" s="79">
        <v>6.99</v>
      </c>
      <c r="P33" s="79">
        <v>1.8350307367648408E-2</v>
      </c>
      <c r="Q33" s="27">
        <v>37500</v>
      </c>
      <c r="R33" s="148">
        <v>2298.4647901999992</v>
      </c>
      <c r="S33" s="151">
        <v>108.51903150108934</v>
      </c>
      <c r="T33" s="154">
        <v>2203.9448927572184</v>
      </c>
      <c r="W33">
        <v>4.2746067399500154</v>
      </c>
      <c r="X33">
        <v>-0.50277571180713521</v>
      </c>
      <c r="Y33">
        <v>7.506831731792829</v>
      </c>
      <c r="Z33">
        <v>5.2194033753559133</v>
      </c>
      <c r="AA33" s="194">
        <v>5.3458247649163066</v>
      </c>
      <c r="AC33">
        <v>0.56223996463919734</v>
      </c>
    </row>
    <row r="34" spans="1:29" x14ac:dyDescent="0.55000000000000004">
      <c r="A34" s="81">
        <v>37530</v>
      </c>
      <c r="B34" s="128">
        <v>3.5608140000000001</v>
      </c>
      <c r="C34" s="34">
        <v>2.42</v>
      </c>
      <c r="D34" s="34">
        <v>6.3802559414990856E-2</v>
      </c>
      <c r="E34" s="135">
        <v>3.6010080000000002</v>
      </c>
      <c r="F34" s="74">
        <v>6.47</v>
      </c>
      <c r="G34" s="74">
        <v>2.678244972577697E-2</v>
      </c>
      <c r="H34" s="146">
        <v>5.3113707899999998</v>
      </c>
      <c r="I34" s="79">
        <v>8.9</v>
      </c>
      <c r="J34" s="79">
        <v>4.570383912248629E-3</v>
      </c>
      <c r="K34" s="135">
        <v>16.4719239</v>
      </c>
      <c r="L34" s="74">
        <v>8.6524999999999999</v>
      </c>
      <c r="M34" s="74">
        <v>6.8327239488117043E-3</v>
      </c>
      <c r="N34" s="146">
        <v>0.234491</v>
      </c>
      <c r="O34" s="79">
        <v>7.36</v>
      </c>
      <c r="P34" s="79">
        <v>1.8647166361974405E-2</v>
      </c>
      <c r="Q34" s="27">
        <v>37530</v>
      </c>
      <c r="R34" s="148">
        <v>2318.1884524400002</v>
      </c>
      <c r="S34" s="151">
        <v>108.897151980773</v>
      </c>
      <c r="T34" s="154">
        <v>2211.6242526678102</v>
      </c>
      <c r="W34">
        <v>4.262311764514104</v>
      </c>
      <c r="X34">
        <v>10.797661644690448</v>
      </c>
      <c r="Y34">
        <v>7.0448998563216847</v>
      </c>
      <c r="Z34">
        <v>4.5851692131157584</v>
      </c>
      <c r="AA34" s="194">
        <v>5.7244114326255851</v>
      </c>
      <c r="AC34">
        <v>0.56390010788735578</v>
      </c>
    </row>
    <row r="35" spans="1:29" x14ac:dyDescent="0.55000000000000004">
      <c r="A35" s="81">
        <v>37561</v>
      </c>
      <c r="B35" s="128">
        <v>3.5746959999999999</v>
      </c>
      <c r="C35" s="34">
        <v>2.3199999999999998</v>
      </c>
      <c r="D35" s="34">
        <v>6.274617568929193E-2</v>
      </c>
      <c r="E35" s="135">
        <v>2.3350089999999999</v>
      </c>
      <c r="F35" s="74">
        <v>6.38</v>
      </c>
      <c r="G35" s="74">
        <v>2.5556471558120363E-2</v>
      </c>
      <c r="H35" s="146">
        <v>5.3453924500000003</v>
      </c>
      <c r="I35" s="79">
        <v>8.67</v>
      </c>
      <c r="J35" s="79">
        <v>4.5800128240359068E-3</v>
      </c>
      <c r="K35" s="135">
        <v>15.8554426</v>
      </c>
      <c r="L35" s="74">
        <v>8.2524999999999995</v>
      </c>
      <c r="M35" s="74">
        <v>8.4043235321058941E-3</v>
      </c>
      <c r="N35" s="146">
        <v>0.45588400000000001</v>
      </c>
      <c r="O35" s="79">
        <v>7.08</v>
      </c>
      <c r="P35" s="79">
        <v>1.9144453604470091E-2</v>
      </c>
      <c r="Q35" s="27">
        <v>37561</v>
      </c>
      <c r="R35" s="148">
        <v>2435.5675340800003</v>
      </c>
      <c r="S35" s="151">
        <v>114.28934480279285</v>
      </c>
      <c r="T35" s="154">
        <v>2321.1358808722462</v>
      </c>
      <c r="W35">
        <v>78.595559218397256</v>
      </c>
      <c r="X35">
        <v>80.891124224822747</v>
      </c>
      <c r="Y35">
        <v>8.6743918946206477</v>
      </c>
      <c r="Z35">
        <v>7.3060222946409681</v>
      </c>
      <c r="AA35" s="194">
        <v>5.5558037537063276</v>
      </c>
      <c r="AC35">
        <v>0.55687785340542684</v>
      </c>
    </row>
    <row r="36" spans="1:29" x14ac:dyDescent="0.55000000000000004">
      <c r="A36" s="81">
        <v>37591</v>
      </c>
      <c r="B36" s="128">
        <v>3.5990739999999999</v>
      </c>
      <c r="C36" s="34">
        <v>2.1</v>
      </c>
      <c r="D36" s="34">
        <v>6.3560487939099325E-2</v>
      </c>
      <c r="E36" s="135">
        <v>2.2230120000000002</v>
      </c>
      <c r="F36" s="74">
        <v>6.21</v>
      </c>
      <c r="G36" s="74">
        <v>2.5864440979546908E-2</v>
      </c>
      <c r="H36" s="146">
        <v>5.2745360000000003</v>
      </c>
      <c r="I36" s="79">
        <v>8.5299999999999994</v>
      </c>
      <c r="J36" s="79">
        <v>4.5858937906998075E-3</v>
      </c>
      <c r="K36" s="135">
        <v>17.114815399999998</v>
      </c>
      <c r="L36" s="74">
        <v>7.6749999999999998</v>
      </c>
      <c r="M36" s="74">
        <v>1.2427772172796473E-2</v>
      </c>
      <c r="N36" s="146">
        <v>0.45373599999999997</v>
      </c>
      <c r="O36" s="79">
        <v>7.16</v>
      </c>
      <c r="P36" s="79">
        <v>1.7151242777217274E-2</v>
      </c>
      <c r="Q36" s="27">
        <v>37591</v>
      </c>
      <c r="R36" s="148">
        <v>2455.7116555399994</v>
      </c>
      <c r="S36" s="151">
        <v>120.9804096195866</v>
      </c>
      <c r="T36" s="154">
        <v>2457.0266820164866</v>
      </c>
      <c r="W36">
        <v>97.930030439221795</v>
      </c>
      <c r="X36">
        <v>10.389138128945952</v>
      </c>
      <c r="Y36">
        <v>8.9603244878858845</v>
      </c>
      <c r="Z36">
        <v>7.4674286257631728</v>
      </c>
      <c r="AA36" s="194">
        <v>5.2361006355473876</v>
      </c>
      <c r="AC36">
        <v>0.54736849506426344</v>
      </c>
    </row>
    <row r="37" spans="1:29" x14ac:dyDescent="0.55000000000000004">
      <c r="A37" s="81">
        <v>37622</v>
      </c>
      <c r="B37" s="128">
        <v>3.0116130000000001</v>
      </c>
      <c r="C37" s="34">
        <v>2.4700000000000002</v>
      </c>
      <c r="D37" s="34">
        <v>6.913154069767441E-2</v>
      </c>
      <c r="E37" s="135">
        <v>4.199319</v>
      </c>
      <c r="F37" s="74">
        <v>6.42</v>
      </c>
      <c r="G37" s="74">
        <v>3.3248546511627911E-2</v>
      </c>
      <c r="H37" s="146">
        <v>5.1312622499999998</v>
      </c>
      <c r="I37" s="79">
        <v>9.58</v>
      </c>
      <c r="J37" s="79">
        <v>4.5421511627906979E-3</v>
      </c>
      <c r="K37" s="135">
        <v>27.168157999999998</v>
      </c>
      <c r="L37" s="74">
        <v>8.995000000000001</v>
      </c>
      <c r="M37" s="74">
        <v>9.8564680232558054E-3</v>
      </c>
      <c r="N37" s="146">
        <v>0.51455099999999998</v>
      </c>
      <c r="O37" s="79">
        <v>8.09</v>
      </c>
      <c r="P37" s="79">
        <v>1.8077761627906978E-2</v>
      </c>
      <c r="Q37" s="27">
        <v>37622</v>
      </c>
      <c r="R37" s="148">
        <v>2451.5451502800001</v>
      </c>
      <c r="S37" s="151">
        <v>119.30178014555928</v>
      </c>
      <c r="T37" s="154">
        <v>2422.9349028608913</v>
      </c>
      <c r="W37">
        <v>-15.436591386908539</v>
      </c>
      <c r="X37">
        <v>-2.0170987288361197</v>
      </c>
      <c r="Y37">
        <v>11.532654442187074</v>
      </c>
      <c r="Z37">
        <v>9.0239907695890409</v>
      </c>
      <c r="AA37" s="194">
        <v>5.8535294745731203</v>
      </c>
      <c r="AC37">
        <v>0.61744930604787862</v>
      </c>
    </row>
    <row r="38" spans="1:29" x14ac:dyDescent="0.55000000000000004">
      <c r="A38" s="81">
        <v>37653</v>
      </c>
      <c r="B38" s="128">
        <v>3.2996789999999998</v>
      </c>
      <c r="C38" s="34">
        <v>2.64</v>
      </c>
      <c r="D38" s="34">
        <v>7.0710728836577627E-2</v>
      </c>
      <c r="E38" s="135">
        <v>5.6576890000000004</v>
      </c>
      <c r="F38" s="74">
        <v>7.16</v>
      </c>
      <c r="G38" s="74">
        <v>2.9787234042553182E-2</v>
      </c>
      <c r="H38" s="146">
        <v>5.0016951000000001</v>
      </c>
      <c r="I38" s="79">
        <v>9.9499999999999993</v>
      </c>
      <c r="J38" s="79">
        <v>4.5269352648257127E-3</v>
      </c>
      <c r="K38" s="135">
        <v>19.457177899999998</v>
      </c>
      <c r="L38" s="74">
        <v>9.0324999999999989</v>
      </c>
      <c r="M38" s="74">
        <v>1.2833861475780899E-2</v>
      </c>
      <c r="N38" s="146">
        <v>0.40127200000000002</v>
      </c>
      <c r="O38" s="79">
        <v>8.84</v>
      </c>
      <c r="P38" s="79">
        <v>1.457673155273879E-2</v>
      </c>
      <c r="Q38" s="27">
        <v>37653</v>
      </c>
      <c r="R38" s="148">
        <v>2426.11353035</v>
      </c>
      <c r="S38" s="151">
        <v>118.60241714617008</v>
      </c>
      <c r="T38" s="154">
        <v>2408.7313342391803</v>
      </c>
      <c r="W38">
        <v>-6.8121281190666743</v>
      </c>
      <c r="X38">
        <v>-11.762197142502362</v>
      </c>
      <c r="Y38">
        <v>11.549221845021762</v>
      </c>
      <c r="Z38">
        <v>7.650160120955718</v>
      </c>
      <c r="AA38" s="194">
        <v>6.294264507814356</v>
      </c>
      <c r="AC38">
        <v>0.5954793890088822</v>
      </c>
    </row>
    <row r="39" spans="1:29" x14ac:dyDescent="0.55000000000000004">
      <c r="A39" s="81">
        <v>37681</v>
      </c>
      <c r="B39" s="128">
        <v>2.9003640000000002</v>
      </c>
      <c r="C39" s="34">
        <v>2.62</v>
      </c>
      <c r="D39" s="34">
        <v>7.1228165444836636E-2</v>
      </c>
      <c r="E39" s="135">
        <v>5.1655199999999999</v>
      </c>
      <c r="F39" s="74">
        <v>7.24</v>
      </c>
      <c r="G39" s="74">
        <v>2.9414426644945247E-2</v>
      </c>
      <c r="H39" s="146">
        <v>5.0543129999999996</v>
      </c>
      <c r="I39" s="79">
        <v>9.99</v>
      </c>
      <c r="J39" s="79">
        <v>4.5252964069146528E-3</v>
      </c>
      <c r="K39" s="135">
        <v>20.614780700000001</v>
      </c>
      <c r="L39" s="74">
        <v>9.16</v>
      </c>
      <c r="M39" s="74">
        <v>1.2037288442392978E-2</v>
      </c>
      <c r="N39" s="146">
        <v>4.8974960000000003</v>
      </c>
      <c r="O39" s="79">
        <v>8.84</v>
      </c>
      <c r="P39" s="79">
        <v>1.4933478142818358E-2</v>
      </c>
      <c r="Q39" s="27">
        <v>37681</v>
      </c>
      <c r="R39" s="148">
        <v>2416.3714297400006</v>
      </c>
      <c r="S39" s="151">
        <v>118.13847995438833</v>
      </c>
      <c r="T39" s="154">
        <v>2399.309097510341</v>
      </c>
      <c r="W39">
        <v>-4.5943571918533159</v>
      </c>
      <c r="X39">
        <v>-4.713611404870532</v>
      </c>
      <c r="Y39">
        <v>9.5714803420867689</v>
      </c>
      <c r="Z39">
        <v>6.1728182829475564</v>
      </c>
      <c r="AA39" s="194">
        <v>6.3324402938282409</v>
      </c>
      <c r="AC39">
        <v>0.59794367415557292</v>
      </c>
    </row>
    <row r="40" spans="1:29" x14ac:dyDescent="0.55000000000000004">
      <c r="A40" s="81">
        <v>37712</v>
      </c>
      <c r="B40" s="128">
        <v>2.7735249999999998</v>
      </c>
      <c r="C40" s="34">
        <v>2.41</v>
      </c>
      <c r="D40" s="34">
        <v>6.3380281690140844E-2</v>
      </c>
      <c r="E40" s="135">
        <v>6.424067</v>
      </c>
      <c r="F40" s="74">
        <v>6.71</v>
      </c>
      <c r="G40" s="74">
        <v>2.4053411377355036E-2</v>
      </c>
      <c r="H40" s="146">
        <v>5.2251022599999999</v>
      </c>
      <c r="I40" s="79">
        <v>8.84</v>
      </c>
      <c r="J40" s="79">
        <v>4.5728918968355589E-3</v>
      </c>
      <c r="K40" s="135">
        <v>20.795966</v>
      </c>
      <c r="L40" s="74">
        <v>8.0724999999999998</v>
      </c>
      <c r="M40" s="74">
        <v>1.1592280958478142E-2</v>
      </c>
      <c r="N40" s="146">
        <v>0.43655699999999997</v>
      </c>
      <c r="O40" s="79">
        <v>7.56</v>
      </c>
      <c r="P40" s="79">
        <v>1.627949515273459E-2</v>
      </c>
      <c r="Q40" s="27">
        <v>37712</v>
      </c>
      <c r="R40" s="148">
        <v>2409.6646515999996</v>
      </c>
      <c r="S40" s="151">
        <v>116.1604684554526</v>
      </c>
      <c r="T40" s="154">
        <v>2359.1370808548977</v>
      </c>
      <c r="W40">
        <v>-18.34106457444371</v>
      </c>
      <c r="X40">
        <v>-3.2802920758764342</v>
      </c>
      <c r="Y40">
        <v>9.945588849286402</v>
      </c>
      <c r="Z40">
        <v>6.0237033170496446</v>
      </c>
      <c r="AA40" s="194">
        <v>5.6973371949242022</v>
      </c>
      <c r="AC40">
        <v>0.53390737982636116</v>
      </c>
    </row>
    <row r="41" spans="1:29" x14ac:dyDescent="0.55000000000000004">
      <c r="A41" s="81">
        <v>37742</v>
      </c>
      <c r="B41" s="128">
        <v>2.7957550000000002</v>
      </c>
      <c r="C41" s="34">
        <v>1.86</v>
      </c>
      <c r="D41" s="34">
        <v>4.3478260869565216E-2</v>
      </c>
      <c r="E41" s="135">
        <v>4.8585409999999998</v>
      </c>
      <c r="F41" s="74">
        <v>5.03</v>
      </c>
      <c r="G41" s="74">
        <v>1.371020753122359E-2</v>
      </c>
      <c r="H41" s="146">
        <v>5.5280543299999998</v>
      </c>
      <c r="I41" s="79">
        <v>5.99</v>
      </c>
      <c r="J41" s="79">
        <v>4.695276551788901E-3</v>
      </c>
      <c r="K41" s="135">
        <v>21.194155300000002</v>
      </c>
      <c r="L41" s="74">
        <v>5.9525000000000006</v>
      </c>
      <c r="M41" s="74">
        <v>5.047422293173065E-3</v>
      </c>
      <c r="N41" s="146">
        <v>0.34900900000000001</v>
      </c>
      <c r="O41" s="79">
        <v>4.95</v>
      </c>
      <c r="P41" s="79">
        <v>1.4461451779509815E-2</v>
      </c>
      <c r="Q41" s="27">
        <v>37742</v>
      </c>
      <c r="R41" s="148">
        <v>2425.5454223900001</v>
      </c>
      <c r="S41" s="151">
        <v>116.93427041937291</v>
      </c>
      <c r="T41" s="154">
        <v>2374.8524522768271</v>
      </c>
      <c r="W41">
        <v>8.2932696630984459</v>
      </c>
      <c r="X41">
        <v>8.2015945424305237</v>
      </c>
      <c r="Y41">
        <v>9.3244560889220729</v>
      </c>
      <c r="Z41">
        <v>6.4137399114256866</v>
      </c>
      <c r="AA41" s="194">
        <v>4.0330467981562563</v>
      </c>
      <c r="AC41">
        <v>0.36456550112640401</v>
      </c>
    </row>
    <row r="42" spans="1:29" x14ac:dyDescent="0.55000000000000004">
      <c r="A42" s="81">
        <v>37773</v>
      </c>
      <c r="B42" s="128">
        <v>3.5519050000000001</v>
      </c>
      <c r="C42" s="34">
        <v>1.66</v>
      </c>
      <c r="D42" s="34">
        <v>4.5266716754320063E-2</v>
      </c>
      <c r="E42" s="135">
        <v>5.057766</v>
      </c>
      <c r="F42" s="74">
        <v>4.5</v>
      </c>
      <c r="G42" s="74">
        <v>1.8595041322314054E-2</v>
      </c>
      <c r="H42" s="146">
        <v>5.7623955700000007</v>
      </c>
      <c r="I42" s="79">
        <v>5.98</v>
      </c>
      <c r="J42" s="79">
        <v>4.6957175056348607E-3</v>
      </c>
      <c r="K42" s="135">
        <v>21.645321199999998</v>
      </c>
      <c r="L42" s="74">
        <v>5.7774999999999999</v>
      </c>
      <c r="M42" s="74">
        <v>6.5974830954169845E-3</v>
      </c>
      <c r="N42" s="146">
        <v>0.30343500000000001</v>
      </c>
      <c r="O42" s="79">
        <v>5.05</v>
      </c>
      <c r="P42" s="79">
        <v>1.3429752066115708E-2</v>
      </c>
      <c r="Q42" s="27">
        <v>37773</v>
      </c>
      <c r="R42" s="148">
        <v>2411.4621542299997</v>
      </c>
      <c r="S42" s="151">
        <v>117.12240215313581</v>
      </c>
      <c r="T42" s="154">
        <v>2378.6732749293787</v>
      </c>
      <c r="W42">
        <v>1.9478166101126959</v>
      </c>
      <c r="X42">
        <v>-6.7492223599791679</v>
      </c>
      <c r="Y42">
        <v>7.0436138531287718</v>
      </c>
      <c r="Z42">
        <v>4.3397575747589734</v>
      </c>
      <c r="AA42" s="194">
        <v>3.8380351706570557</v>
      </c>
      <c r="AC42">
        <v>0.39816435594451455</v>
      </c>
    </row>
    <row r="43" spans="1:29" x14ac:dyDescent="0.55000000000000004">
      <c r="A43" s="81">
        <v>37803</v>
      </c>
      <c r="B43" s="128">
        <v>3.3842469999999998</v>
      </c>
      <c r="C43" s="34">
        <v>1.49</v>
      </c>
      <c r="D43" s="34">
        <v>4.3427036452319802E-2</v>
      </c>
      <c r="E43" s="135">
        <v>8.6763999999999992</v>
      </c>
      <c r="F43" s="74">
        <v>4.1399999999999997</v>
      </c>
      <c r="G43" s="74">
        <v>1.8450010603454376E-2</v>
      </c>
      <c r="H43" s="146">
        <v>5.8220906100000001</v>
      </c>
      <c r="I43" s="79">
        <v>5.31</v>
      </c>
      <c r="J43" s="79">
        <v>7.4224180588609587E-3</v>
      </c>
      <c r="K43" s="135">
        <v>24.8307003</v>
      </c>
      <c r="L43" s="74">
        <v>5.5975000000000001</v>
      </c>
      <c r="M43" s="74">
        <v>4.712646386578383E-3</v>
      </c>
      <c r="N43" s="146">
        <v>0.354659</v>
      </c>
      <c r="O43" s="79">
        <v>4.3099999999999996</v>
      </c>
      <c r="P43" s="79">
        <v>1.6847710832017724E-2</v>
      </c>
      <c r="Q43" s="27">
        <v>37803</v>
      </c>
      <c r="R43" s="148">
        <v>2464.5547211499998</v>
      </c>
      <c r="S43" s="151">
        <v>118.26886143728211</v>
      </c>
      <c r="T43" s="154">
        <v>2401.957053351442</v>
      </c>
      <c r="W43">
        <v>12.399748127552179</v>
      </c>
      <c r="X43">
        <v>29.866213762193073</v>
      </c>
      <c r="Y43">
        <v>8.4177182327175082</v>
      </c>
      <c r="Z43">
        <v>6.4308689756851223</v>
      </c>
      <c r="AA43" s="194">
        <v>3.4828567224339322</v>
      </c>
      <c r="AC43">
        <v>0.40916809440412705</v>
      </c>
    </row>
    <row r="44" spans="1:29" x14ac:dyDescent="0.55000000000000004">
      <c r="A44" s="81">
        <v>37834</v>
      </c>
      <c r="B44" s="128">
        <v>4.3090109999999999</v>
      </c>
      <c r="C44" s="34">
        <v>1.46</v>
      </c>
      <c r="D44" s="34">
        <v>4.3033318399396357E-2</v>
      </c>
      <c r="E44" s="135">
        <v>7.6503620000000003</v>
      </c>
      <c r="F44" s="74">
        <v>3.83</v>
      </c>
      <c r="G44" s="74">
        <v>2.0679572732203069E-2</v>
      </c>
      <c r="H44" s="146">
        <v>5.5210268600000001</v>
      </c>
      <c r="I44" s="79">
        <v>5.0999999999999996</v>
      </c>
      <c r="J44" s="79">
        <v>8.700983281850554E-3</v>
      </c>
      <c r="K44" s="135">
        <v>28.111639100000001</v>
      </c>
      <c r="L44" s="74">
        <v>5.5225</v>
      </c>
      <c r="M44" s="74">
        <v>4.7159800985639841E-3</v>
      </c>
      <c r="N44" s="146">
        <v>0.14164199999999999</v>
      </c>
      <c r="O44" s="79">
        <v>4.05</v>
      </c>
      <c r="P44" s="79">
        <v>1.8604541488834919E-2</v>
      </c>
      <c r="Q44" s="27">
        <v>37834</v>
      </c>
      <c r="R44" s="148">
        <v>2463.0282629999997</v>
      </c>
      <c r="S44" s="151">
        <v>118.0703049322538</v>
      </c>
      <c r="T44" s="154">
        <v>2397.92451095655</v>
      </c>
      <c r="W44">
        <v>-1.9961296007477647</v>
      </c>
      <c r="X44">
        <v>-0.7407109944659207</v>
      </c>
      <c r="Y44">
        <v>8.7842828642625825</v>
      </c>
      <c r="Z44">
        <v>6.8730139987474459</v>
      </c>
      <c r="AA44" s="194">
        <v>3.3083899631805433</v>
      </c>
      <c r="AC44">
        <v>0.4296546436675539</v>
      </c>
    </row>
    <row r="45" spans="1:29" x14ac:dyDescent="0.55000000000000004">
      <c r="A45" s="81">
        <v>37865</v>
      </c>
      <c r="B45" s="128">
        <v>4.3983949999999998</v>
      </c>
      <c r="C45" s="34">
        <v>1.48</v>
      </c>
      <c r="D45" s="34">
        <v>4.2686665723314941E-2</v>
      </c>
      <c r="E45" s="135">
        <v>6.38314</v>
      </c>
      <c r="F45" s="74">
        <v>3.87</v>
      </c>
      <c r="G45" s="74">
        <v>2.0140559407575115E-2</v>
      </c>
      <c r="H45" s="146">
        <v>5.7092050199999997</v>
      </c>
      <c r="I45" s="79">
        <v>5.25</v>
      </c>
      <c r="J45" s="79">
        <v>7.1223055516249226E-3</v>
      </c>
      <c r="K45" s="135">
        <v>26.7858184</v>
      </c>
      <c r="L45" s="74">
        <v>5.5049999999999999</v>
      </c>
      <c r="M45" s="74">
        <v>4.7167586434602145E-3</v>
      </c>
      <c r="N45" s="146">
        <v>7.4104000000000003E-2</v>
      </c>
      <c r="O45" s="79">
        <v>4.18</v>
      </c>
      <c r="P45" s="79">
        <v>1.7216169048629784E-2</v>
      </c>
      <c r="Q45" s="27">
        <v>37865</v>
      </c>
      <c r="R45" s="148">
        <v>2494.5116729900001</v>
      </c>
      <c r="S45" s="151">
        <v>119.08850591204501</v>
      </c>
      <c r="T45" s="154">
        <v>2418.6034537942287</v>
      </c>
      <c r="W45">
        <v>10.853635630049263</v>
      </c>
      <c r="X45">
        <v>16.46454714480814</v>
      </c>
      <c r="Y45">
        <v>9.2941400689958265</v>
      </c>
      <c r="Z45">
        <v>8.1851570251157746</v>
      </c>
      <c r="AA45" s="194">
        <v>3.3817872057877576</v>
      </c>
      <c r="AC45">
        <v>0.41639920011713372</v>
      </c>
    </row>
    <row r="46" spans="1:29" x14ac:dyDescent="0.55000000000000004">
      <c r="A46" s="81">
        <v>37895</v>
      </c>
      <c r="B46" s="128">
        <v>3.9899680000000002</v>
      </c>
      <c r="C46" s="34">
        <v>1.57</v>
      </c>
      <c r="D46" s="34">
        <v>4.5035727717186912E-2</v>
      </c>
      <c r="E46" s="135">
        <v>4.0646610000000001</v>
      </c>
      <c r="F46" s="74">
        <v>4.16</v>
      </c>
      <c r="G46" s="74">
        <v>2.0684467845054535E-2</v>
      </c>
      <c r="H46" s="146">
        <v>5.6224189800000008</v>
      </c>
      <c r="I46" s="79">
        <v>5.86</v>
      </c>
      <c r="J46" s="79">
        <v>4.7010154193305757E-3</v>
      </c>
      <c r="K46" s="135">
        <v>26.822365600000001</v>
      </c>
      <c r="L46" s="74">
        <v>5.5</v>
      </c>
      <c r="M46" s="74">
        <v>8.0857465212485925E-3</v>
      </c>
      <c r="N46" s="146">
        <v>0.13019600000000001</v>
      </c>
      <c r="O46" s="79">
        <v>4.96</v>
      </c>
      <c r="P46" s="79">
        <v>1.3162843174125614E-2</v>
      </c>
      <c r="Q46" s="27">
        <v>37895</v>
      </c>
      <c r="R46" s="148">
        <v>2489.2686497700001</v>
      </c>
      <c r="S46" s="151">
        <v>119.31881300191165</v>
      </c>
      <c r="T46" s="154">
        <v>2423.2808281446646</v>
      </c>
      <c r="W46">
        <v>2.3455424297776473</v>
      </c>
      <c r="X46">
        <v>-2.4932349244548346</v>
      </c>
      <c r="Y46">
        <v>9.1395134587251903</v>
      </c>
      <c r="Z46">
        <v>7.1202911183346984</v>
      </c>
      <c r="AA46" s="194">
        <v>3.701885724941075</v>
      </c>
      <c r="AC46">
        <v>0.41019434923458625</v>
      </c>
    </row>
    <row r="47" spans="1:29" x14ac:dyDescent="0.55000000000000004">
      <c r="A47" s="81">
        <v>37926</v>
      </c>
      <c r="B47" s="128">
        <v>4.7299309999999997</v>
      </c>
      <c r="C47" s="34">
        <v>1.49</v>
      </c>
      <c r="D47" s="34">
        <v>4.381006218202374E-2</v>
      </c>
      <c r="E47" s="135">
        <v>2.5398100000000001</v>
      </c>
      <c r="F47" s="74">
        <v>4.07</v>
      </c>
      <c r="G47" s="74">
        <v>1.9502543810062178E-2</v>
      </c>
      <c r="H47" s="146">
        <v>5.6161582599999997</v>
      </c>
      <c r="I47" s="79">
        <v>5.64</v>
      </c>
      <c r="J47" s="79">
        <v>4.710759374411155E-3</v>
      </c>
      <c r="K47" s="135">
        <v>26.815239899999998</v>
      </c>
      <c r="L47" s="74">
        <v>5.5950000000000006</v>
      </c>
      <c r="M47" s="74">
        <v>5.1347277181081497E-3</v>
      </c>
      <c r="N47" s="146">
        <v>0.176427</v>
      </c>
      <c r="O47" s="79">
        <v>4.82</v>
      </c>
      <c r="P47" s="79">
        <v>1.2436404748445444E-2</v>
      </c>
      <c r="Q47" s="27">
        <v>37926</v>
      </c>
      <c r="R47" s="148">
        <v>2488.8962404199997</v>
      </c>
      <c r="S47" s="151">
        <v>121.97982258250509</v>
      </c>
      <c r="T47" s="154">
        <v>2477.3240534997321</v>
      </c>
      <c r="W47">
        <v>30.30133839785347</v>
      </c>
      <c r="X47">
        <v>-0.17937946821674489</v>
      </c>
      <c r="Y47">
        <v>6.512229725456109</v>
      </c>
      <c r="Z47">
        <v>2.1659532339309173</v>
      </c>
      <c r="AA47" s="194">
        <v>3.5587097940087813</v>
      </c>
      <c r="AC47">
        <v>0.38763824365291732</v>
      </c>
    </row>
    <row r="48" spans="1:29" x14ac:dyDescent="0.55000000000000004">
      <c r="A48" s="81">
        <v>37956</v>
      </c>
      <c r="B48" s="128">
        <v>3.5926800000000001</v>
      </c>
      <c r="C48" s="34">
        <v>1.61</v>
      </c>
      <c r="D48" s="34">
        <v>5.2852348993288591E-2</v>
      </c>
      <c r="E48" s="135">
        <v>3.4011399999999998</v>
      </c>
      <c r="F48" s="74">
        <v>4.66</v>
      </c>
      <c r="G48" s="74">
        <v>2.44220730797912E-2</v>
      </c>
      <c r="H48" s="146">
        <v>5.5289230199999997</v>
      </c>
      <c r="I48" s="79">
        <v>6.78</v>
      </c>
      <c r="J48" s="79">
        <v>4.6607009694258012E-3</v>
      </c>
      <c r="K48" s="135">
        <v>24.543341699999999</v>
      </c>
      <c r="L48" s="74">
        <v>6.3824999999999994</v>
      </c>
      <c r="M48" s="74">
        <v>8.3659582401193217E-3</v>
      </c>
      <c r="N48" s="146">
        <v>0.21118400000000001</v>
      </c>
      <c r="O48" s="79">
        <v>5.92</v>
      </c>
      <c r="P48" s="79">
        <v>1.2677106636838183E-2</v>
      </c>
      <c r="Q48" s="27">
        <v>37956</v>
      </c>
      <c r="R48" s="148">
        <v>2645.0959993099996</v>
      </c>
      <c r="S48" s="151">
        <v>133.22968308469919</v>
      </c>
      <c r="T48" s="154">
        <v>2705.8007755555595</v>
      </c>
      <c r="W48">
        <v>188.24114201953938</v>
      </c>
      <c r="X48">
        <v>107.59446193089821</v>
      </c>
      <c r="Y48">
        <v>9.6445950742516828</v>
      </c>
      <c r="Z48">
        <v>7.4290759990384814</v>
      </c>
      <c r="AA48" s="194">
        <v>4.0882425901554029</v>
      </c>
      <c r="AC48">
        <v>0.45644242893121162</v>
      </c>
    </row>
    <row r="49" spans="1:29" x14ac:dyDescent="0.55000000000000004">
      <c r="A49" s="81">
        <v>37987</v>
      </c>
      <c r="B49" s="128">
        <v>2.9410319999999999</v>
      </c>
      <c r="C49" s="34">
        <v>1.43</v>
      </c>
      <c r="D49" s="34">
        <v>4.3744696898274732E-2</v>
      </c>
      <c r="E49" s="135">
        <v>3.598265</v>
      </c>
      <c r="F49" s="74">
        <v>4.3600000000000003</v>
      </c>
      <c r="G49" s="74">
        <v>1.6121429244838316E-2</v>
      </c>
      <c r="H49" s="146">
        <v>5.6324981799999998</v>
      </c>
      <c r="I49" s="79">
        <v>5.57</v>
      </c>
      <c r="J49" s="79">
        <v>4.7138682002451212E-3</v>
      </c>
      <c r="K49" s="135">
        <v>34.351352499999997</v>
      </c>
      <c r="L49" s="74">
        <v>5.3275000000000006</v>
      </c>
      <c r="M49" s="74">
        <v>7.0000942773640025E-3</v>
      </c>
      <c r="N49" s="146">
        <v>0.27092699999999997</v>
      </c>
      <c r="O49" s="79">
        <v>4.93</v>
      </c>
      <c r="P49" s="79">
        <v>1.0747619496558882E-2</v>
      </c>
      <c r="Q49" s="27">
        <v>37987</v>
      </c>
      <c r="R49" s="148">
        <v>2611.7852288200006</v>
      </c>
      <c r="S49" s="151">
        <v>128.3634391608561</v>
      </c>
      <c r="T49" s="154">
        <v>2606.9707980436669</v>
      </c>
      <c r="W49">
        <v>-36.014113057947014</v>
      </c>
      <c r="X49">
        <v>-14.108087589765294</v>
      </c>
      <c r="Y49">
        <v>7.3209358389880741</v>
      </c>
      <c r="Z49">
        <v>6.3315483883319423</v>
      </c>
      <c r="AA49" s="194">
        <v>3.5993102090235065</v>
      </c>
      <c r="AC49">
        <v>0.36173336798013345</v>
      </c>
    </row>
    <row r="50" spans="1:29" x14ac:dyDescent="0.55000000000000004">
      <c r="A50" s="81">
        <v>38018</v>
      </c>
      <c r="B50" s="128">
        <v>2.9839129999999998</v>
      </c>
      <c r="C50" s="34">
        <v>1.47</v>
      </c>
      <c r="D50" s="34">
        <v>4.963941181979957E-2</v>
      </c>
      <c r="E50" s="135">
        <v>3.6360429999999999</v>
      </c>
      <c r="F50" s="74">
        <v>4.28</v>
      </c>
      <c r="G50" s="74">
        <v>2.3321157628547338E-2</v>
      </c>
      <c r="H50" s="146">
        <v>5.5027394599999999</v>
      </c>
      <c r="I50" s="79">
        <v>6.27</v>
      </c>
      <c r="J50" s="79">
        <v>4.6829633792263743E-3</v>
      </c>
      <c r="K50" s="135">
        <v>46.547244599999999</v>
      </c>
      <c r="L50" s="74">
        <v>5.8274999999999988</v>
      </c>
      <c r="M50" s="74">
        <v>8.8273859698417226E-3</v>
      </c>
      <c r="N50" s="146">
        <v>0.23613700000000001</v>
      </c>
      <c r="O50" s="79">
        <v>5.48</v>
      </c>
      <c r="P50" s="79">
        <v>1.2082045518404038E-2</v>
      </c>
      <c r="Q50" s="27">
        <v>38018</v>
      </c>
      <c r="R50" s="148">
        <v>2591.1877081199996</v>
      </c>
      <c r="S50" s="151">
        <v>127.04509352600313</v>
      </c>
      <c r="T50" s="154">
        <v>2580.1961292262995</v>
      </c>
      <c r="W50">
        <v>-11.651610922210997</v>
      </c>
      <c r="X50">
        <v>-9.0637665891883383</v>
      </c>
      <c r="Y50">
        <v>6.8765223556007449</v>
      </c>
      <c r="Z50">
        <v>6.582573839377126</v>
      </c>
      <c r="AA50" s="194">
        <v>3.8443722265415659</v>
      </c>
      <c r="AC50">
        <v>0.43576458054298078</v>
      </c>
    </row>
    <row r="51" spans="1:29" x14ac:dyDescent="0.55000000000000004">
      <c r="A51" s="81">
        <v>38047</v>
      </c>
      <c r="B51" s="128">
        <v>4.0311649999999997</v>
      </c>
      <c r="C51" s="34">
        <v>1.59</v>
      </c>
      <c r="D51" s="34">
        <v>5.5328249953505673E-2</v>
      </c>
      <c r="E51" s="135">
        <v>5.2171640000000004</v>
      </c>
      <c r="F51" s="74">
        <v>4.93</v>
      </c>
      <c r="G51" s="74">
        <v>2.4270039055235264E-2</v>
      </c>
      <c r="H51" s="146">
        <v>5.9172462699999997</v>
      </c>
      <c r="I51" s="79">
        <v>7.04</v>
      </c>
      <c r="J51" s="79">
        <v>4.649432769202157E-3</v>
      </c>
      <c r="K51" s="135">
        <v>66.410039400000002</v>
      </c>
      <c r="L51" s="74">
        <v>6.3624999999999998</v>
      </c>
      <c r="M51" s="74">
        <v>1.0949414171471081E-2</v>
      </c>
      <c r="N51" s="146">
        <v>0.36072100000000001</v>
      </c>
      <c r="O51" s="79">
        <v>6.24</v>
      </c>
      <c r="P51" s="79">
        <v>1.2088525199925607E-2</v>
      </c>
      <c r="Q51" s="27">
        <v>38047</v>
      </c>
      <c r="R51" s="148">
        <v>2622.61812057</v>
      </c>
      <c r="S51" s="151">
        <v>128.15301252621464</v>
      </c>
      <c r="T51" s="154">
        <v>2602.6971816991127</v>
      </c>
      <c r="W51">
        <v>10.981622361553667</v>
      </c>
      <c r="X51">
        <v>15.567094011575143</v>
      </c>
      <c r="Y51">
        <v>8.1367465027454067</v>
      </c>
      <c r="Z51">
        <v>8.190609575142016</v>
      </c>
      <c r="AA51" s="194">
        <v>4.3510457509328031</v>
      </c>
      <c r="AC51">
        <v>0.47577067447536836</v>
      </c>
    </row>
    <row r="52" spans="1:29" x14ac:dyDescent="0.55000000000000004">
      <c r="A52" s="81">
        <v>38078</v>
      </c>
      <c r="B52" s="128">
        <v>3.9138630000000001</v>
      </c>
      <c r="C52" s="34">
        <v>1.6</v>
      </c>
      <c r="D52" s="34">
        <v>4.9756827534605315E-2</v>
      </c>
      <c r="E52" s="135">
        <v>3.4872839999999998</v>
      </c>
      <c r="F52" s="74">
        <v>4.82</v>
      </c>
      <c r="G52" s="74">
        <v>1.9640852974186305E-2</v>
      </c>
      <c r="H52" s="146">
        <v>6.6367715899999995</v>
      </c>
      <c r="I52" s="79">
        <v>6.42</v>
      </c>
      <c r="J52" s="79">
        <v>4.6763935652824537E-3</v>
      </c>
      <c r="K52" s="135">
        <v>34.837779900000001</v>
      </c>
      <c r="L52" s="74">
        <v>6.0650000000000004</v>
      </c>
      <c r="M52" s="74">
        <v>7.9966329966329915E-3</v>
      </c>
      <c r="N52" s="146">
        <v>0.444994</v>
      </c>
      <c r="O52" s="79">
        <v>5.81</v>
      </c>
      <c r="P52" s="79">
        <v>1.0381593714927051E-2</v>
      </c>
      <c r="Q52" s="27">
        <v>38078</v>
      </c>
      <c r="R52" s="148">
        <v>2598.5774571799998</v>
      </c>
      <c r="S52" s="151">
        <v>127.65025770138723</v>
      </c>
      <c r="T52" s="154">
        <v>2592.4865862564475</v>
      </c>
      <c r="W52">
        <v>-4.607437728713748</v>
      </c>
      <c r="X52">
        <v>-10.462016714446031</v>
      </c>
      <c r="Y52">
        <v>9.4321578582851728</v>
      </c>
      <c r="Z52">
        <v>7.5476574335549884</v>
      </c>
      <c r="AA52" s="194">
        <v>4.1176717132491314</v>
      </c>
      <c r="AC52">
        <v>0.40803450104770611</v>
      </c>
    </row>
    <row r="53" spans="1:29" x14ac:dyDescent="0.55000000000000004">
      <c r="A53" s="81">
        <v>38108</v>
      </c>
      <c r="B53" s="128">
        <v>3.6744370000000002</v>
      </c>
      <c r="C53" s="34">
        <v>1.76</v>
      </c>
      <c r="D53" s="34">
        <v>5.5788814400705183E-2</v>
      </c>
      <c r="E53" s="135">
        <v>3.394028</v>
      </c>
      <c r="F53" s="74">
        <v>5.09</v>
      </c>
      <c r="G53" s="74">
        <v>2.4890394117237695E-2</v>
      </c>
      <c r="H53" s="146">
        <v>5.7814168200000005</v>
      </c>
      <c r="I53" s="79">
        <v>7.24</v>
      </c>
      <c r="J53" s="79">
        <v>4.9409636038878092E-3</v>
      </c>
      <c r="K53" s="135">
        <v>33.976713400000001</v>
      </c>
      <c r="L53" s="74">
        <v>7.2724999999999991</v>
      </c>
      <c r="M53" s="74">
        <v>4.639402444965089E-3</v>
      </c>
      <c r="N53" s="146">
        <v>0.127859</v>
      </c>
      <c r="O53" s="79">
        <v>6.23</v>
      </c>
      <c r="P53" s="79">
        <v>1.4312556542717287E-2</v>
      </c>
      <c r="Q53" s="27">
        <v>38108</v>
      </c>
      <c r="R53" s="148">
        <v>2589.91118465</v>
      </c>
      <c r="S53" s="151">
        <v>128.35315841184672</v>
      </c>
      <c r="T53" s="154">
        <v>2606.7620032916348</v>
      </c>
      <c r="W53">
        <v>6.8115870752301966</v>
      </c>
      <c r="X53">
        <v>-3.9294107001105472</v>
      </c>
      <c r="Y53">
        <v>9.3173529173474101</v>
      </c>
      <c r="Z53">
        <v>6.5567167933529014</v>
      </c>
      <c r="AA53" s="194">
        <v>4.4892408798789116</v>
      </c>
      <c r="AC53">
        <v>0.47397792870530137</v>
      </c>
    </row>
    <row r="54" spans="1:29" x14ac:dyDescent="0.55000000000000004">
      <c r="A54" s="81">
        <v>38139</v>
      </c>
      <c r="B54" s="128">
        <v>2.9177590000000002</v>
      </c>
      <c r="C54" s="34">
        <v>1.79</v>
      </c>
      <c r="D54" s="34">
        <v>5.7019778590949102E-2</v>
      </c>
      <c r="E54" s="135">
        <v>3.5279790000000002</v>
      </c>
      <c r="F54" s="74">
        <v>5.17</v>
      </c>
      <c r="G54" s="74">
        <v>2.5707536245310116E-2</v>
      </c>
      <c r="H54" s="146">
        <v>5.8839306599999999</v>
      </c>
      <c r="I54" s="79">
        <v>7.25</v>
      </c>
      <c r="J54" s="79">
        <v>6.4384640326092023E-3</v>
      </c>
      <c r="K54" s="135">
        <v>46.4837214</v>
      </c>
      <c r="L54" s="74">
        <v>7.4450000000000003</v>
      </c>
      <c r="M54" s="74">
        <v>4.6319885126684885E-3</v>
      </c>
      <c r="N54" s="146">
        <v>0.16341800000000001</v>
      </c>
      <c r="O54" s="79">
        <v>6.15</v>
      </c>
      <c r="P54" s="79">
        <v>1.6628838760479873E-2</v>
      </c>
      <c r="Q54" s="27">
        <v>38139</v>
      </c>
      <c r="R54" s="148">
        <v>2670.0539035599995</v>
      </c>
      <c r="S54" s="151">
        <v>132.66377542479128</v>
      </c>
      <c r="T54" s="154">
        <v>2694.3075906314562</v>
      </c>
      <c r="W54">
        <v>48.644728352780866</v>
      </c>
      <c r="X54">
        <v>44.152405855404986</v>
      </c>
      <c r="Y54">
        <v>12.459836290841952</v>
      </c>
      <c r="Z54">
        <v>10.18653942749177</v>
      </c>
      <c r="AA54" s="194">
        <v>4.5093857765021124</v>
      </c>
      <c r="AC54">
        <v>0.50189643916608906</v>
      </c>
    </row>
    <row r="55" spans="1:29" x14ac:dyDescent="0.55000000000000004">
      <c r="A55" s="81">
        <v>38169</v>
      </c>
      <c r="B55" s="128">
        <v>2.897799</v>
      </c>
      <c r="C55" s="34">
        <v>1.8</v>
      </c>
      <c r="D55" s="34">
        <v>5.7865389509729075E-2</v>
      </c>
      <c r="E55" s="135">
        <v>3.6080779999999999</v>
      </c>
      <c r="F55" s="74">
        <v>5.38</v>
      </c>
      <c r="G55" s="74">
        <v>2.4733347215473964E-2</v>
      </c>
      <c r="H55" s="146">
        <v>5.8456151900000002</v>
      </c>
      <c r="I55" s="79">
        <v>7.54</v>
      </c>
      <c r="J55" s="79">
        <v>4.7430647139122201E-3</v>
      </c>
      <c r="K55" s="135">
        <v>41.5609228</v>
      </c>
      <c r="L55" s="74">
        <v>7.5525000000000002</v>
      </c>
      <c r="M55" s="74">
        <v>4.6273802086948474E-3</v>
      </c>
      <c r="N55" s="146">
        <v>0.171491</v>
      </c>
      <c r="O55" s="79">
        <v>6.46</v>
      </c>
      <c r="P55" s="79">
        <v>1.4738205964693092E-2</v>
      </c>
      <c r="Q55" s="27">
        <v>38169</v>
      </c>
      <c r="R55" s="148">
        <v>2631.4726470599994</v>
      </c>
      <c r="S55" s="151">
        <v>130.57350664674186</v>
      </c>
      <c r="T55" s="154">
        <v>2651.8557079142242</v>
      </c>
      <c r="W55">
        <v>-17.351955917347983</v>
      </c>
      <c r="X55">
        <v>-16.025781237459459</v>
      </c>
      <c r="Y55">
        <v>9.89758181022804</v>
      </c>
      <c r="Z55">
        <v>6.5532480658548664</v>
      </c>
      <c r="AA55" s="194">
        <v>4.6762949234641038</v>
      </c>
      <c r="AC55">
        <v>0.48518811612762036</v>
      </c>
    </row>
    <row r="56" spans="1:29" x14ac:dyDescent="0.55000000000000004">
      <c r="A56" s="81">
        <v>38200</v>
      </c>
      <c r="B56" s="128">
        <v>3.5827960000000001</v>
      </c>
      <c r="C56" s="34">
        <v>1.91</v>
      </c>
      <c r="D56" s="34">
        <v>5.90027700831025E-2</v>
      </c>
      <c r="E56" s="135">
        <v>4.179341</v>
      </c>
      <c r="F56" s="74">
        <v>5.61</v>
      </c>
      <c r="G56" s="74">
        <v>2.4838411819021241E-2</v>
      </c>
      <c r="H56" s="146">
        <v>6.3743974400000001</v>
      </c>
      <c r="I56" s="79">
        <v>7.66</v>
      </c>
      <c r="J56" s="79">
        <v>5.9095106186518986E-3</v>
      </c>
      <c r="K56" s="135">
        <v>47.960698100000002</v>
      </c>
      <c r="L56" s="74">
        <v>7.8000000000000007</v>
      </c>
      <c r="M56" s="74">
        <v>4.6168051708217915E-3</v>
      </c>
      <c r="N56" s="146">
        <v>0.16205700000000001</v>
      </c>
      <c r="O56" s="79">
        <v>6.77</v>
      </c>
      <c r="P56" s="79">
        <v>1.4127423822714692E-2</v>
      </c>
      <c r="Q56" s="27">
        <v>38200</v>
      </c>
      <c r="R56" s="148">
        <v>2620.0764499600004</v>
      </c>
      <c r="S56" s="151">
        <v>129.71955100327278</v>
      </c>
      <c r="T56" s="154">
        <v>2634.512471865844</v>
      </c>
      <c r="W56">
        <v>-7.5718137842795574</v>
      </c>
      <c r="X56">
        <v>-5.0748609743916155</v>
      </c>
      <c r="Y56">
        <v>9.4094568601841289</v>
      </c>
      <c r="Z56">
        <v>6.1811902618328141</v>
      </c>
      <c r="AA56" s="194">
        <v>4.8675356451495393</v>
      </c>
      <c r="AC56">
        <v>0.49407071657401996</v>
      </c>
    </row>
    <row r="57" spans="1:29" x14ac:dyDescent="0.55000000000000004">
      <c r="A57" s="81">
        <v>38231</v>
      </c>
      <c r="B57" s="128">
        <v>4.3404040000000004</v>
      </c>
      <c r="C57" s="34">
        <v>1.99</v>
      </c>
      <c r="D57" s="34">
        <v>5.9826696165191741E-2</v>
      </c>
      <c r="E57" s="135">
        <v>4.515879</v>
      </c>
      <c r="F57" s="74">
        <v>5.82</v>
      </c>
      <c r="G57" s="74">
        <v>2.4520648967551621E-2</v>
      </c>
      <c r="H57" s="146">
        <v>5.8702215500000001</v>
      </c>
      <c r="I57" s="79">
        <v>7.98</v>
      </c>
      <c r="J57" s="79">
        <v>4.6091445427728613E-3</v>
      </c>
      <c r="K57" s="135">
        <v>61.649922799999999</v>
      </c>
      <c r="L57" s="74">
        <v>7.9224999999999994</v>
      </c>
      <c r="M57" s="74">
        <v>5.1391961651917496E-3</v>
      </c>
      <c r="N57" s="146">
        <v>0.12120599999999999</v>
      </c>
      <c r="O57" s="79">
        <v>7.09</v>
      </c>
      <c r="P57" s="79">
        <v>1.281342182890856E-2</v>
      </c>
      <c r="Q57" s="27">
        <v>38231</v>
      </c>
      <c r="R57" s="148">
        <v>2625.0966589599998</v>
      </c>
      <c r="S57" s="151">
        <v>130.82543509865559</v>
      </c>
      <c r="T57" s="154">
        <v>2656.9721968586509</v>
      </c>
      <c r="W57">
        <v>10.723807609611624</v>
      </c>
      <c r="X57">
        <v>2.3236510454044845</v>
      </c>
      <c r="Y57">
        <v>9.3996914230682904</v>
      </c>
      <c r="Z57">
        <v>5.1024730027722676</v>
      </c>
      <c r="AA57" s="194">
        <v>5.0268093225474892</v>
      </c>
      <c r="AC57">
        <v>0.49110207287329755</v>
      </c>
    </row>
    <row r="58" spans="1:29" x14ac:dyDescent="0.55000000000000004">
      <c r="A58" s="81">
        <v>38261</v>
      </c>
      <c r="B58" s="128">
        <v>3.677295</v>
      </c>
      <c r="C58" s="34">
        <v>2.11</v>
      </c>
      <c r="D58" s="34">
        <v>6.1402702454269695E-2</v>
      </c>
      <c r="E58" s="135">
        <v>4.4962080000000002</v>
      </c>
      <c r="F58" s="74">
        <v>6.08</v>
      </c>
      <c r="G58" s="74">
        <v>2.4910377792076471E-2</v>
      </c>
      <c r="H58" s="146">
        <v>6.1825826100000008</v>
      </c>
      <c r="I58" s="79">
        <v>8.2899999999999991</v>
      </c>
      <c r="J58" s="79">
        <v>4.5960106627447378E-3</v>
      </c>
      <c r="K58" s="135">
        <v>68.804057</v>
      </c>
      <c r="L58" s="74">
        <v>8.2274999999999991</v>
      </c>
      <c r="M58" s="74">
        <v>5.1705119955878301E-3</v>
      </c>
      <c r="N58" s="146">
        <v>9.5239000000000004E-2</v>
      </c>
      <c r="O58" s="79">
        <v>7.47</v>
      </c>
      <c r="P58" s="79">
        <v>1.2133468149646102E-2</v>
      </c>
      <c r="Q58" s="27">
        <v>38261</v>
      </c>
      <c r="R58" s="148">
        <v>2688.7960904999995</v>
      </c>
      <c r="S58" s="151">
        <v>133.49927523617168</v>
      </c>
      <c r="T58" s="154">
        <v>2711.2760017637706</v>
      </c>
      <c r="W58">
        <v>27.479585221880633</v>
      </c>
      <c r="X58">
        <v>33.337044695541017</v>
      </c>
      <c r="Y58">
        <v>11.229703730883323</v>
      </c>
      <c r="Z58">
        <v>7.7104591051229576</v>
      </c>
      <c r="AA58" s="194">
        <v>5.2735312968748751</v>
      </c>
      <c r="AC58">
        <v>0.49581730873719082</v>
      </c>
    </row>
    <row r="59" spans="1:29" x14ac:dyDescent="0.55000000000000004">
      <c r="A59" s="81">
        <v>38292</v>
      </c>
      <c r="B59" s="128">
        <v>3.6901250000000001</v>
      </c>
      <c r="C59" s="34">
        <v>2.23</v>
      </c>
      <c r="D59" s="34">
        <v>6.5112025605852761E-2</v>
      </c>
      <c r="E59" s="135">
        <v>4.3584930000000002</v>
      </c>
      <c r="F59" s="74">
        <v>6.47</v>
      </c>
      <c r="G59" s="74">
        <v>2.6337448559670781E-2</v>
      </c>
      <c r="H59" s="146">
        <v>6.1598582199999994</v>
      </c>
      <c r="I59" s="79">
        <v>8.85</v>
      </c>
      <c r="J59" s="79">
        <v>4.5724737082761778E-3</v>
      </c>
      <c r="K59" s="135">
        <v>79.373016800000002</v>
      </c>
      <c r="L59" s="74">
        <v>8.6675000000000004</v>
      </c>
      <c r="M59" s="74">
        <v>6.2414266117969755E-3</v>
      </c>
      <c r="N59" s="146">
        <v>1.3738999999999999E-2</v>
      </c>
      <c r="O59" s="79">
        <v>7.82</v>
      </c>
      <c r="P59" s="79">
        <v>1.3991769547325098E-2</v>
      </c>
      <c r="Q59" s="27">
        <v>38292</v>
      </c>
      <c r="R59" s="148">
        <v>2707.1653604200001</v>
      </c>
      <c r="S59" s="151">
        <v>136.29624820144551</v>
      </c>
      <c r="T59" s="154">
        <v>2768.0805474432368</v>
      </c>
      <c r="W59">
        <v>28.25075190705908</v>
      </c>
      <c r="X59">
        <v>8.5133063601637637</v>
      </c>
      <c r="Y59">
        <v>11.097516990170497</v>
      </c>
      <c r="Z59">
        <v>8.4062759734182535</v>
      </c>
      <c r="AA59" s="194">
        <v>5.5260539547191119</v>
      </c>
      <c r="AC59">
        <v>0.5305883918873826</v>
      </c>
    </row>
    <row r="60" spans="1:29" x14ac:dyDescent="0.55000000000000004">
      <c r="A60" s="81">
        <v>38322</v>
      </c>
      <c r="B60" s="128">
        <v>4.295744</v>
      </c>
      <c r="C60" s="34">
        <v>2.27</v>
      </c>
      <c r="D60" s="34">
        <v>6.7305061559507523E-2</v>
      </c>
      <c r="E60" s="135">
        <v>4.4240779999999997</v>
      </c>
      <c r="F60" s="74">
        <v>6.92</v>
      </c>
      <c r="G60" s="74">
        <v>2.4897400820793437E-2</v>
      </c>
      <c r="H60" s="146">
        <v>6.2948747100000002</v>
      </c>
      <c r="I60" s="79">
        <v>9.15</v>
      </c>
      <c r="J60" s="79">
        <v>4.5599635202918376E-3</v>
      </c>
      <c r="K60" s="135">
        <v>78.352155199999999</v>
      </c>
      <c r="L60" s="74">
        <v>8.6325000000000003</v>
      </c>
      <c r="M60" s="74">
        <v>9.2795257637938895E-3</v>
      </c>
      <c r="N60" s="146">
        <v>1.6282999999999999E-2</v>
      </c>
      <c r="O60" s="79">
        <v>8.3800000000000008</v>
      </c>
      <c r="P60" s="79">
        <v>1.1582307341541264E-2</v>
      </c>
      <c r="Q60" s="27">
        <v>38322</v>
      </c>
      <c r="R60" s="148">
        <v>2809.00797517</v>
      </c>
      <c r="S60" s="151">
        <v>145.78880727397706</v>
      </c>
      <c r="T60" s="154">
        <v>2960.8677184832959</v>
      </c>
      <c r="W60">
        <v>124.32794604676971</v>
      </c>
      <c r="X60">
        <v>55.760830544711418</v>
      </c>
      <c r="Y60">
        <v>9.0084469698537006</v>
      </c>
      <c r="Z60">
        <v>6.0124027980450023</v>
      </c>
      <c r="AA60" s="194">
        <v>5.6758272171990409</v>
      </c>
      <c r="AC60">
        <v>0.51656833445331207</v>
      </c>
    </row>
    <row r="61" spans="1:29" x14ac:dyDescent="0.55000000000000004">
      <c r="A61" s="81">
        <v>38353</v>
      </c>
      <c r="B61" s="128">
        <v>3.2523049999999998</v>
      </c>
      <c r="C61" s="34">
        <v>2.12</v>
      </c>
      <c r="D61" s="34">
        <v>6.7482421696648698E-2</v>
      </c>
      <c r="E61" s="135">
        <v>4.9405219999999996</v>
      </c>
      <c r="F61" s="74">
        <v>6.99</v>
      </c>
      <c r="G61" s="74">
        <v>2.3011597114418771E-2</v>
      </c>
      <c r="H61" s="146">
        <v>6.3952770599999997</v>
      </c>
      <c r="I61" s="79">
        <v>9.01</v>
      </c>
      <c r="J61" s="79">
        <v>4.5657930782576931E-3</v>
      </c>
      <c r="K61" s="135">
        <v>96.816147400000006</v>
      </c>
      <c r="L61" s="74">
        <v>8.6425000000000001</v>
      </c>
      <c r="M61" s="74">
        <v>7.9216509907770946E-3</v>
      </c>
      <c r="N61" s="146">
        <v>1.7727E-2</v>
      </c>
      <c r="O61" s="79">
        <v>8.5500000000000007</v>
      </c>
      <c r="P61" s="79">
        <v>8.766322710254763E-3</v>
      </c>
      <c r="Q61" s="27">
        <v>38353</v>
      </c>
      <c r="R61" s="148">
        <v>2779.1744512799996</v>
      </c>
      <c r="S61" s="151">
        <v>141.49681325289959</v>
      </c>
      <c r="T61" s="154">
        <v>2873.7003509565839</v>
      </c>
      <c r="W61">
        <v>-30.133383464073237</v>
      </c>
      <c r="X61">
        <v>-12.02606104834787</v>
      </c>
      <c r="Y61">
        <v>9.7411586677410789</v>
      </c>
      <c r="Z61">
        <v>6.2119940397357354</v>
      </c>
      <c r="AA61" s="194">
        <v>5.7599477829391814</v>
      </c>
      <c r="AC61">
        <v>0.49691660803397092</v>
      </c>
    </row>
    <row r="62" spans="1:29" x14ac:dyDescent="0.55000000000000004">
      <c r="A62" s="81">
        <v>38384</v>
      </c>
      <c r="B62" s="128">
        <v>3.5892629999999999</v>
      </c>
      <c r="C62" s="34">
        <v>2.29</v>
      </c>
      <c r="D62" s="34">
        <v>7.2367824430942237E-2</v>
      </c>
      <c r="E62" s="135">
        <v>4.8337190000000003</v>
      </c>
      <c r="F62" s="74">
        <v>7.19</v>
      </c>
      <c r="G62" s="74">
        <v>2.7931441008433838E-2</v>
      </c>
      <c r="H62" s="146">
        <v>4.67324669</v>
      </c>
      <c r="I62" s="79">
        <v>9.77</v>
      </c>
      <c r="J62" s="79">
        <v>4.5343248390314686E-3</v>
      </c>
      <c r="K62" s="135">
        <v>97.773752900000005</v>
      </c>
      <c r="L62" s="74">
        <v>9.245000000000001</v>
      </c>
      <c r="M62" s="74">
        <v>9.2953659200144968E-3</v>
      </c>
      <c r="N62" s="146">
        <v>1.6282999999999999E-2</v>
      </c>
      <c r="O62" s="79">
        <v>8.8800000000000008</v>
      </c>
      <c r="P62" s="79">
        <v>1.2605423052507472E-2</v>
      </c>
      <c r="Q62" s="27">
        <v>38384</v>
      </c>
      <c r="R62" s="148">
        <v>2771.5189080999994</v>
      </c>
      <c r="S62" s="151">
        <v>140.29727602815962</v>
      </c>
      <c r="T62" s="154">
        <v>2849.3385970451395</v>
      </c>
      <c r="W62">
        <v>-9.7118071476708252</v>
      </c>
      <c r="X62">
        <v>-3.2559096205057481</v>
      </c>
      <c r="Y62">
        <v>9.9221481011455559</v>
      </c>
      <c r="Z62">
        <v>6.7279167026955022</v>
      </c>
      <c r="AA62" s="194">
        <v>6.077154660659315</v>
      </c>
      <c r="AC62">
        <v>0.56561141916078173</v>
      </c>
    </row>
    <row r="63" spans="1:29" x14ac:dyDescent="0.55000000000000004">
      <c r="A63" s="81">
        <v>38412</v>
      </c>
      <c r="B63" s="128">
        <v>3.558942</v>
      </c>
      <c r="C63" s="34">
        <v>2.4700000000000002</v>
      </c>
      <c r="D63" s="34">
        <v>7.3675646356897467E-2</v>
      </c>
      <c r="E63" s="135">
        <v>5.1225149999999999</v>
      </c>
      <c r="F63" s="74">
        <v>7.52</v>
      </c>
      <c r="G63" s="74">
        <v>2.8023865485445665E-2</v>
      </c>
      <c r="H63" s="146">
        <v>6.2739196100000001</v>
      </c>
      <c r="I63" s="79">
        <v>10.119999999999999</v>
      </c>
      <c r="J63" s="79">
        <v>4.5199783041041403E-3</v>
      </c>
      <c r="K63" s="135">
        <v>103.49631170000001</v>
      </c>
      <c r="L63" s="74">
        <v>9.7025000000000006</v>
      </c>
      <c r="M63" s="74">
        <v>8.2941601880310856E-3</v>
      </c>
      <c r="N63" s="146">
        <v>1.4751999999999999E-2</v>
      </c>
      <c r="O63" s="79">
        <v>9.0500000000000007</v>
      </c>
      <c r="P63" s="79">
        <v>1.4192731874886986E-2</v>
      </c>
      <c r="Q63" s="27">
        <v>38412</v>
      </c>
      <c r="R63" s="148">
        <v>2792.8317211400008</v>
      </c>
      <c r="S63" s="151">
        <v>139.68113706906939</v>
      </c>
      <c r="T63" s="154">
        <v>2836.8252499084015</v>
      </c>
      <c r="W63">
        <v>-5.1445533990809089</v>
      </c>
      <c r="X63">
        <v>9.6283993247500597</v>
      </c>
      <c r="Y63">
        <v>8.6137272240396356</v>
      </c>
      <c r="Z63">
        <v>6.2882933446759104</v>
      </c>
      <c r="AA63" s="194">
        <v>6.366905363044709</v>
      </c>
      <c r="AC63">
        <v>0.57921299827628558</v>
      </c>
    </row>
    <row r="64" spans="1:29" x14ac:dyDescent="0.55000000000000004">
      <c r="A64" s="81">
        <v>38443</v>
      </c>
      <c r="B64" s="128">
        <v>3.172625</v>
      </c>
      <c r="C64" s="34">
        <v>2.7</v>
      </c>
      <c r="D64" s="34">
        <v>7.2099747018431512E-2</v>
      </c>
      <c r="E64" s="135">
        <v>5.3754</v>
      </c>
      <c r="F64" s="74">
        <v>7.78</v>
      </c>
      <c r="G64" s="74">
        <v>2.6201662450307184E-2</v>
      </c>
      <c r="H64" s="146">
        <v>6.6728142999999998</v>
      </c>
      <c r="I64" s="79">
        <v>10.18</v>
      </c>
      <c r="J64" s="79">
        <v>4.5175280086736536E-3</v>
      </c>
      <c r="K64" s="135">
        <v>103.0058277</v>
      </c>
      <c r="L64" s="74">
        <v>10.017500000000002</v>
      </c>
      <c r="M64" s="74">
        <v>5.9857246114925714E-3</v>
      </c>
      <c r="N64" s="146">
        <v>1.2658000000000001E-2</v>
      </c>
      <c r="O64" s="79">
        <v>9.3000000000000007</v>
      </c>
      <c r="P64" s="79">
        <v>1.2468377303939274E-2</v>
      </c>
      <c r="Q64" s="27">
        <v>38443</v>
      </c>
      <c r="R64" s="148">
        <v>2793.4180595000003</v>
      </c>
      <c r="S64" s="151">
        <v>140.06186676336176</v>
      </c>
      <c r="T64" s="154">
        <v>2844.5576011250487</v>
      </c>
      <c r="W64">
        <v>3.320329810523881</v>
      </c>
      <c r="X64">
        <v>0.25222395029731448</v>
      </c>
      <c r="Y64">
        <v>9.2790067952696731</v>
      </c>
      <c r="Z64">
        <v>7.2301793486795773</v>
      </c>
      <c r="AA64" s="194">
        <v>6.5537626627079248</v>
      </c>
      <c r="AC64">
        <v>0.55278417933790935</v>
      </c>
    </row>
    <row r="65" spans="1:29" x14ac:dyDescent="0.55000000000000004">
      <c r="A65" s="81">
        <v>38473</v>
      </c>
      <c r="B65" s="128">
        <v>3.1492</v>
      </c>
      <c r="C65" s="34">
        <v>2.83</v>
      </c>
      <c r="D65" s="34">
        <v>7.3019021004236892E-2</v>
      </c>
      <c r="E65" s="135">
        <v>4.9723540000000002</v>
      </c>
      <c r="F65" s="74">
        <v>8.02</v>
      </c>
      <c r="G65" s="74">
        <v>2.6232759397818443E-2</v>
      </c>
      <c r="H65" s="146">
        <v>6.4383765300000002</v>
      </c>
      <c r="I65" s="79">
        <v>10.43</v>
      </c>
      <c r="J65" s="79">
        <v>4.5073469755701791E-3</v>
      </c>
      <c r="K65" s="135">
        <v>104.09540609999999</v>
      </c>
      <c r="L65" s="74">
        <v>9.9700000000000006</v>
      </c>
      <c r="M65" s="74">
        <v>8.6541061930947363E-3</v>
      </c>
      <c r="N65" s="146">
        <v>1.7503000000000001E-2</v>
      </c>
      <c r="O65" s="79">
        <v>9.4</v>
      </c>
      <c r="P65" s="79">
        <v>1.3792481745244743E-2</v>
      </c>
      <c r="Q65" s="27">
        <v>38473</v>
      </c>
      <c r="R65" s="148">
        <v>2789.2417381599998</v>
      </c>
      <c r="S65" s="151">
        <v>139.8678114586163</v>
      </c>
      <c r="T65" s="154">
        <v>2840.6164749291165</v>
      </c>
      <c r="W65">
        <v>-1.6499854284577231</v>
      </c>
      <c r="X65">
        <v>-1.7793902760535052</v>
      </c>
      <c r="Y65">
        <v>8.5912257881048504</v>
      </c>
      <c r="Z65">
        <v>7.4146196974997913</v>
      </c>
      <c r="AA65" s="194">
        <v>6.6848330018878936</v>
      </c>
      <c r="AC65">
        <v>0.56730828852322679</v>
      </c>
    </row>
    <row r="66" spans="1:29" x14ac:dyDescent="0.55000000000000004">
      <c r="A66" s="81">
        <v>38504</v>
      </c>
      <c r="B66" s="128">
        <v>3.1956359999999999</v>
      </c>
      <c r="C66" s="34">
        <v>2.91</v>
      </c>
      <c r="D66" s="34">
        <v>6.9361548200397902E-2</v>
      </c>
      <c r="E66" s="135">
        <v>4.2001460000000002</v>
      </c>
      <c r="F66" s="74">
        <v>7.99</v>
      </c>
      <c r="G66" s="74">
        <v>2.3421956954241274E-2</v>
      </c>
      <c r="H66" s="146">
        <v>7.8841905099999998</v>
      </c>
      <c r="I66" s="79">
        <v>10.08</v>
      </c>
      <c r="J66" s="79">
        <v>4.5216133116295892E-3</v>
      </c>
      <c r="K66" s="135">
        <v>110.0572222</v>
      </c>
      <c r="L66" s="74">
        <v>9.7100000000000009</v>
      </c>
      <c r="M66" s="74">
        <v>7.8676071622354789E-3</v>
      </c>
      <c r="N66" s="146">
        <v>1.6681000000000001E-2</v>
      </c>
      <c r="O66" s="79">
        <v>9.34</v>
      </c>
      <c r="P66" s="79">
        <v>1.1213601012841384E-2</v>
      </c>
      <c r="Q66" s="27">
        <v>38504</v>
      </c>
      <c r="R66" s="148">
        <v>2844.5736826299999</v>
      </c>
      <c r="S66" s="151">
        <v>144.08440770431307</v>
      </c>
      <c r="T66" s="154">
        <v>2926.2525668843718</v>
      </c>
      <c r="W66">
        <v>42.820475162629769</v>
      </c>
      <c r="X66">
        <v>26.582126834196739</v>
      </c>
      <c r="Y66">
        <v>8.2581369363529333</v>
      </c>
      <c r="Z66">
        <v>6.3314547609132354</v>
      </c>
      <c r="AA66" s="194">
        <v>6.5709279355464494</v>
      </c>
      <c r="AC66">
        <v>0.52955742914679094</v>
      </c>
    </row>
    <row r="67" spans="1:29" x14ac:dyDescent="0.55000000000000004">
      <c r="A67" s="81">
        <v>38534</v>
      </c>
      <c r="B67" s="128">
        <v>3.1734369999999998</v>
      </c>
      <c r="C67" s="34">
        <v>2.8</v>
      </c>
      <c r="D67" s="34">
        <v>6.9767441860465115E-2</v>
      </c>
      <c r="E67" s="135">
        <v>6.3694540000000002</v>
      </c>
      <c r="F67" s="74">
        <v>7.96</v>
      </c>
      <c r="G67" s="74">
        <v>2.3074834856574064E-2</v>
      </c>
      <c r="H67" s="146">
        <v>6.5884270799999998</v>
      </c>
      <c r="I67" s="79">
        <v>10.01</v>
      </c>
      <c r="J67" s="79">
        <v>4.5244774228576593E-3</v>
      </c>
      <c r="K67" s="135">
        <v>111.9500396</v>
      </c>
      <c r="L67" s="74">
        <v>9.6550000000000011</v>
      </c>
      <c r="M67" s="74">
        <v>7.7368563930865861E-3</v>
      </c>
      <c r="N67" s="146">
        <v>1.3656E-2</v>
      </c>
      <c r="O67" s="79">
        <v>9.33</v>
      </c>
      <c r="P67" s="79">
        <v>1.0677766717944074E-2</v>
      </c>
      <c r="Q67" s="27">
        <v>38534</v>
      </c>
      <c r="R67" s="148">
        <v>2879.2778861400002</v>
      </c>
      <c r="S67" s="151">
        <v>144.66426714666036</v>
      </c>
      <c r="T67" s="154">
        <v>2938.0291026569516</v>
      </c>
      <c r="W67">
        <v>4.9376727921558894</v>
      </c>
      <c r="X67">
        <v>15.663605989533336</v>
      </c>
      <c r="Y67">
        <v>10.247932124109482</v>
      </c>
      <c r="Z67">
        <v>8.9995897401027314</v>
      </c>
      <c r="AA67" s="194">
        <v>6.5602229058802752</v>
      </c>
      <c r="AC67">
        <v>0.52513908905268236</v>
      </c>
    </row>
    <row r="68" spans="1:29" x14ac:dyDescent="0.55000000000000004">
      <c r="A68" s="81">
        <v>38565</v>
      </c>
      <c r="B68" s="128">
        <v>5.9894499999999997</v>
      </c>
      <c r="C68" s="34">
        <v>2.92</v>
      </c>
      <c r="D68" s="34">
        <v>6.9018543645409325E-2</v>
      </c>
      <c r="E68" s="135">
        <v>3.7304900000000001</v>
      </c>
      <c r="F68" s="74">
        <v>8.0299999999999994</v>
      </c>
      <c r="G68" s="74">
        <v>2.2795115332428777E-2</v>
      </c>
      <c r="H68" s="146">
        <v>6.8250284199999998</v>
      </c>
      <c r="I68" s="79">
        <v>10.050000000000001</v>
      </c>
      <c r="J68" s="79">
        <v>4.5228403437358664E-3</v>
      </c>
      <c r="K68" s="135">
        <v>115.43154320000001</v>
      </c>
      <c r="L68" s="74">
        <v>9.6325000000000003</v>
      </c>
      <c r="M68" s="74">
        <v>8.2994120307553192E-3</v>
      </c>
      <c r="N68" s="146">
        <v>1.3669000000000001E-2</v>
      </c>
      <c r="O68" s="79">
        <v>9.2899999999999991</v>
      </c>
      <c r="P68" s="79">
        <v>1.1397557666214397E-2</v>
      </c>
      <c r="Q68" s="27">
        <v>38565</v>
      </c>
      <c r="R68" s="148">
        <v>2882.8131197999996</v>
      </c>
      <c r="S68" s="151">
        <v>143.72841205028618</v>
      </c>
      <c r="T68" s="154">
        <v>2919.0225465581357</v>
      </c>
      <c r="W68">
        <v>-7.492642927325277</v>
      </c>
      <c r="X68">
        <v>1.4833740562412157</v>
      </c>
      <c r="Y68">
        <v>10.2550671201179</v>
      </c>
      <c r="Z68">
        <v>9.5563098397918544</v>
      </c>
      <c r="AA68" s="194">
        <v>6.6257048898769018</v>
      </c>
      <c r="AC68">
        <v>0.52958825165583245</v>
      </c>
    </row>
    <row r="69" spans="1:29" x14ac:dyDescent="0.55000000000000004">
      <c r="A69" s="81">
        <v>38596</v>
      </c>
      <c r="B69" s="128">
        <v>4.1087920000000002</v>
      </c>
      <c r="C69" s="34">
        <v>2.99</v>
      </c>
      <c r="D69" s="34">
        <v>6.5002269632319559E-2</v>
      </c>
      <c r="E69" s="135">
        <v>3.7907570000000002</v>
      </c>
      <c r="F69" s="74">
        <v>7.88</v>
      </c>
      <c r="G69" s="74">
        <v>2.0608261461643216E-2</v>
      </c>
      <c r="H69" s="146">
        <v>6.9905237199999997</v>
      </c>
      <c r="I69" s="79">
        <v>9.59</v>
      </c>
      <c r="J69" s="79">
        <v>5.0839763958238811E-3</v>
      </c>
      <c r="K69" s="135">
        <v>115.88037340000001</v>
      </c>
      <c r="L69" s="74">
        <v>9.0500000000000007</v>
      </c>
      <c r="M69" s="74">
        <v>9.9863822060826113E-3</v>
      </c>
      <c r="N69" s="146">
        <v>2.0822E-2</v>
      </c>
      <c r="O69" s="79">
        <v>9.09</v>
      </c>
      <c r="P69" s="79">
        <v>9.6232410349523425E-3</v>
      </c>
      <c r="Q69" s="27">
        <v>38596</v>
      </c>
      <c r="R69" s="148">
        <v>2936.7538305399999</v>
      </c>
      <c r="S69" s="151">
        <v>145.33113693828787</v>
      </c>
      <c r="T69" s="154">
        <v>2951.5727571759912</v>
      </c>
      <c r="W69">
        <v>14.23324772207688</v>
      </c>
      <c r="X69">
        <v>24.914440803179836</v>
      </c>
      <c r="Y69">
        <v>10.51509636973833</v>
      </c>
      <c r="Z69">
        <v>11.218711424104022</v>
      </c>
      <c r="AA69" s="194">
        <v>6.4728310979078785</v>
      </c>
      <c r="AC69">
        <v>0.4955830316153661</v>
      </c>
    </row>
    <row r="70" spans="1:29" x14ac:dyDescent="0.55000000000000004">
      <c r="A70" s="81">
        <v>38626</v>
      </c>
      <c r="B70" s="128">
        <v>5.0195369999999997</v>
      </c>
      <c r="C70" s="34">
        <v>2.84</v>
      </c>
      <c r="D70" s="34">
        <v>6.4325357110363024E-2</v>
      </c>
      <c r="E70" s="135">
        <v>2.414126</v>
      </c>
      <c r="F70" s="74">
        <v>7.73</v>
      </c>
      <c r="G70" s="74">
        <v>1.9834409971795103E-2</v>
      </c>
      <c r="H70" s="146">
        <v>7.1627015199999997</v>
      </c>
      <c r="I70" s="79">
        <v>9.32</v>
      </c>
      <c r="J70" s="79">
        <v>5.3680283868619769E-3</v>
      </c>
      <c r="K70" s="135">
        <v>116.7411975</v>
      </c>
      <c r="L70" s="74">
        <v>8.8849999999999998</v>
      </c>
      <c r="M70" s="74">
        <v>9.3258120280229322E-3</v>
      </c>
      <c r="N70" s="146">
        <v>1.4957E-2</v>
      </c>
      <c r="O70" s="79">
        <v>8.9700000000000006</v>
      </c>
      <c r="P70" s="79">
        <v>8.552452006186876E-3</v>
      </c>
      <c r="Q70" s="27">
        <v>38626</v>
      </c>
      <c r="R70" s="148">
        <v>2999.1448449500003</v>
      </c>
      <c r="S70" s="151">
        <v>147.11161664152422</v>
      </c>
      <c r="T70" s="154">
        <v>2987.7330425593541</v>
      </c>
      <c r="W70">
        <v>15.733626980005466</v>
      </c>
      <c r="X70">
        <v>28.694136918322965</v>
      </c>
      <c r="Y70">
        <v>9.7095546656779774</v>
      </c>
      <c r="Z70">
        <v>10.923365291646814</v>
      </c>
      <c r="AA70" s="194">
        <v>6.3611712889480927</v>
      </c>
      <c r="AC70">
        <v>0.48327102379012044</v>
      </c>
    </row>
    <row r="71" spans="1:29" x14ac:dyDescent="0.55000000000000004">
      <c r="A71" s="81">
        <v>38657</v>
      </c>
      <c r="B71" s="128">
        <v>4.2891899999999996</v>
      </c>
      <c r="C71" s="34">
        <v>2.92</v>
      </c>
      <c r="D71" s="34">
        <v>6.1719391011031084E-2</v>
      </c>
      <c r="E71" s="135">
        <v>3.0047839999999999</v>
      </c>
      <c r="F71" s="74">
        <v>7.45</v>
      </c>
      <c r="G71" s="74">
        <v>2.0421186981493294E-2</v>
      </c>
      <c r="H71" s="146">
        <v>7.3375744200000002</v>
      </c>
      <c r="I71" s="79">
        <v>9.19</v>
      </c>
      <c r="J71" s="79">
        <v>4.5583006655118968E-3</v>
      </c>
      <c r="K71" s="135">
        <v>118.9241318</v>
      </c>
      <c r="L71" s="74">
        <v>8.6900000000000013</v>
      </c>
      <c r="M71" s="74">
        <v>9.1166013310237781E-3</v>
      </c>
      <c r="N71" s="146">
        <v>1.7961999999999999E-2</v>
      </c>
      <c r="O71" s="79">
        <v>8.67</v>
      </c>
      <c r="P71" s="79">
        <v>9.2989333576442672E-3</v>
      </c>
      <c r="Q71" s="27">
        <v>38657</v>
      </c>
      <c r="R71" s="148">
        <v>3029.5076525699997</v>
      </c>
      <c r="S71" s="151">
        <v>149.85976036873944</v>
      </c>
      <c r="T71" s="154">
        <v>3043.5459008974608</v>
      </c>
      <c r="W71">
        <v>24.869619670520059</v>
      </c>
      <c r="X71">
        <v>12.84838755804123</v>
      </c>
      <c r="Y71">
        <v>9.486911361196082</v>
      </c>
      <c r="Z71">
        <v>11.249802042243751</v>
      </c>
      <c r="AA71" s="194">
        <v>6.1790873965094342</v>
      </c>
      <c r="AC71">
        <v>0.47589345304515601</v>
      </c>
    </row>
    <row r="72" spans="1:29" x14ac:dyDescent="0.55000000000000004">
      <c r="A72" s="81">
        <v>38687</v>
      </c>
      <c r="B72" s="128">
        <v>8.6295590000000004</v>
      </c>
      <c r="C72" s="34">
        <v>2.91</v>
      </c>
      <c r="D72" s="34">
        <v>5.777330159311482E-2</v>
      </c>
      <c r="E72" s="135">
        <v>6.0703329999999998</v>
      </c>
      <c r="F72" s="74">
        <v>7.15</v>
      </c>
      <c r="G72" s="74">
        <v>1.8952572788866511E-2</v>
      </c>
      <c r="H72" s="146">
        <v>8.0255787400000003</v>
      </c>
      <c r="I72" s="79">
        <v>8.59</v>
      </c>
      <c r="J72" s="79">
        <v>5.7681743270463354E-3</v>
      </c>
      <c r="K72" s="135">
        <v>111.3531909</v>
      </c>
      <c r="L72" s="74">
        <v>8.1275000000000013</v>
      </c>
      <c r="M72" s="74">
        <v>1.0002746749679541E-2</v>
      </c>
      <c r="N72" s="146">
        <v>1.8873660000000001</v>
      </c>
      <c r="O72" s="79">
        <v>8.15</v>
      </c>
      <c r="P72" s="79">
        <v>9.7967405237136089E-3</v>
      </c>
      <c r="Q72" s="27">
        <v>38687</v>
      </c>
      <c r="R72" s="148">
        <v>3169.0195763900001</v>
      </c>
      <c r="S72" s="151">
        <v>163.64659297805684</v>
      </c>
      <c r="T72" s="154">
        <v>3323.5467348184543</v>
      </c>
      <c r="W72">
        <v>187.51678941233899</v>
      </c>
      <c r="X72">
        <v>71.646288786412498</v>
      </c>
      <c r="Y72">
        <v>11.555013281615878</v>
      </c>
      <c r="Z72">
        <v>12.059087088854081</v>
      </c>
      <c r="AA72" s="194">
        <v>5.7206173253310784</v>
      </c>
      <c r="AC72">
        <v>0.44708788670338939</v>
      </c>
    </row>
    <row r="73" spans="1:29" x14ac:dyDescent="0.55000000000000004">
      <c r="A73" s="81">
        <v>38718</v>
      </c>
      <c r="B73" s="128">
        <v>7.1242650000000003</v>
      </c>
      <c r="C73" s="34">
        <v>2.73</v>
      </c>
      <c r="D73" s="34">
        <v>5.6744100633550634E-2</v>
      </c>
      <c r="E73" s="135">
        <v>5.771935</v>
      </c>
      <c r="F73" s="74">
        <v>6.89</v>
      </c>
      <c r="G73" s="74">
        <v>1.8547424478927561E-2</v>
      </c>
      <c r="H73" s="146">
        <v>8.2168956900000012</v>
      </c>
      <c r="I73" s="79">
        <v>8.23</v>
      </c>
      <c r="J73" s="79">
        <v>6.2436874483518473E-3</v>
      </c>
      <c r="K73" s="135">
        <v>119.8883675</v>
      </c>
      <c r="L73" s="74">
        <v>7.77</v>
      </c>
      <c r="M73" s="74">
        <v>1.0467358369295755E-2</v>
      </c>
      <c r="N73" s="146">
        <v>0.68977100000000002</v>
      </c>
      <c r="O73" s="79">
        <v>8.06</v>
      </c>
      <c r="P73" s="79">
        <v>7.8046093104398098E-3</v>
      </c>
      <c r="Q73" s="27">
        <v>38718</v>
      </c>
      <c r="R73" s="148">
        <v>3135.1315607900005</v>
      </c>
      <c r="S73" s="151">
        <v>157.32987117760936</v>
      </c>
      <c r="T73" s="154">
        <v>3195.2585759720992</v>
      </c>
      <c r="W73">
        <v>-37.647965490517478</v>
      </c>
      <c r="X73">
        <v>-12.103784553992714</v>
      </c>
      <c r="Y73">
        <v>10.606749579950314</v>
      </c>
      <c r="Z73">
        <v>12.051721473866728</v>
      </c>
      <c r="AA73" s="194">
        <v>5.6244868723709072</v>
      </c>
      <c r="AC73">
        <v>0.43544792421848905</v>
      </c>
    </row>
    <row r="74" spans="1:29" x14ac:dyDescent="0.55000000000000004">
      <c r="A74" s="81">
        <v>38749</v>
      </c>
      <c r="B74" s="128">
        <v>11.540386</v>
      </c>
      <c r="C74" s="34">
        <v>2.81</v>
      </c>
      <c r="D74" s="34">
        <v>5.2180326357518195E-2</v>
      </c>
      <c r="E74" s="135">
        <v>5.1277489999999997</v>
      </c>
      <c r="F74" s="74">
        <v>6.56</v>
      </c>
      <c r="G74" s="74">
        <v>1.7608555360929281E-2</v>
      </c>
      <c r="H74" s="146">
        <v>8.4602241899999999</v>
      </c>
      <c r="I74" s="79">
        <v>7.94</v>
      </c>
      <c r="J74" s="79">
        <v>4.8861436341845529E-3</v>
      </c>
      <c r="K74" s="135">
        <v>127.3329562</v>
      </c>
      <c r="L74" s="74">
        <v>7.5649999999999995</v>
      </c>
      <c r="M74" s="74">
        <v>8.3433207338434526E-3</v>
      </c>
      <c r="N74" s="146">
        <v>1.3673839999999999</v>
      </c>
      <c r="O74" s="79">
        <v>7.56</v>
      </c>
      <c r="P74" s="79">
        <v>8.3894164285055715E-3</v>
      </c>
      <c r="Q74" s="27">
        <v>38749</v>
      </c>
      <c r="R74" s="148">
        <v>3198.7062567600001</v>
      </c>
      <c r="S74" s="151">
        <v>157.87732416724899</v>
      </c>
      <c r="T74" s="154">
        <v>3206.3769595758886</v>
      </c>
      <c r="W74">
        <v>4.2564275724661371</v>
      </c>
      <c r="X74">
        <v>27.239829270962002</v>
      </c>
      <c r="Y74">
        <v>11.805473054588767</v>
      </c>
      <c r="Z74">
        <v>14.33509211050934</v>
      </c>
      <c r="AA74" s="194">
        <v>5.4478924551374783</v>
      </c>
      <c r="AC74">
        <v>0.40978096626171906</v>
      </c>
    </row>
    <row r="75" spans="1:29" x14ac:dyDescent="0.55000000000000004">
      <c r="A75" s="81">
        <v>38777</v>
      </c>
      <c r="B75" s="128">
        <v>13.863104999999999</v>
      </c>
      <c r="C75" s="34">
        <v>2.62</v>
      </c>
      <c r="D75" s="34">
        <v>5.139582177851728E-2</v>
      </c>
      <c r="E75" s="135">
        <v>5.0041589999999996</v>
      </c>
      <c r="F75" s="74">
        <v>6.41</v>
      </c>
      <c r="G75" s="74">
        <v>1.6361619523017189E-2</v>
      </c>
      <c r="H75" s="146">
        <v>8.8595099099999999</v>
      </c>
      <c r="I75" s="79">
        <v>7.68</v>
      </c>
      <c r="J75" s="79">
        <v>4.6219264189314106E-3</v>
      </c>
      <c r="K75" s="135">
        <v>136.9768861</v>
      </c>
      <c r="L75" s="74">
        <v>7.4525000000000006</v>
      </c>
      <c r="M75" s="74">
        <v>6.7249029395451939E-3</v>
      </c>
      <c r="N75" s="146">
        <v>0.60076200000000002</v>
      </c>
      <c r="O75" s="79">
        <v>7.15</v>
      </c>
      <c r="P75" s="79">
        <v>9.5211684229986986E-3</v>
      </c>
      <c r="Q75" s="27">
        <v>38777</v>
      </c>
      <c r="R75" s="148">
        <v>3329.1755864199995</v>
      </c>
      <c r="S75" s="151">
        <v>163.20400416253466</v>
      </c>
      <c r="T75" s="154">
        <v>3314.5580685350469</v>
      </c>
      <c r="W75">
        <v>48.91300716494824</v>
      </c>
      <c r="X75">
        <v>61.565301858387755</v>
      </c>
      <c r="Y75">
        <v>15.563874495166363</v>
      </c>
      <c r="Z75">
        <v>17.566866676626791</v>
      </c>
      <c r="AA75" s="194">
        <v>5.2663812920108306</v>
      </c>
      <c r="AC75">
        <v>0.40177211822724274</v>
      </c>
    </row>
    <row r="76" spans="1:29" x14ac:dyDescent="0.55000000000000004">
      <c r="A76" s="81">
        <v>38808</v>
      </c>
      <c r="B76" s="128">
        <v>8.3707229999999999</v>
      </c>
      <c r="C76" s="34">
        <v>2.58</v>
      </c>
      <c r="D76" s="34">
        <v>5.106382978723404E-2</v>
      </c>
      <c r="E76" s="135">
        <v>4.939546</v>
      </c>
      <c r="F76" s="74">
        <v>6.21</v>
      </c>
      <c r="G76" s="74">
        <v>1.7483811285846435E-2</v>
      </c>
      <c r="H76" s="146">
        <v>9.0105845299999991</v>
      </c>
      <c r="I76" s="79">
        <v>7.6</v>
      </c>
      <c r="J76" s="79">
        <v>4.6253469010175763E-3</v>
      </c>
      <c r="K76" s="135">
        <v>157.81654080000001</v>
      </c>
      <c r="L76" s="74">
        <v>7.4050000000000002</v>
      </c>
      <c r="M76" s="74">
        <v>6.4292321924144255E-3</v>
      </c>
      <c r="N76" s="146">
        <v>1.412677</v>
      </c>
      <c r="O76" s="79">
        <v>6.91</v>
      </c>
      <c r="P76" s="79">
        <v>1.1008325624421828E-2</v>
      </c>
      <c r="Q76" s="27">
        <v>38808</v>
      </c>
      <c r="R76" s="148">
        <v>3417.69129002</v>
      </c>
      <c r="S76" s="151">
        <v>165.13754248645171</v>
      </c>
      <c r="T76" s="154">
        <v>3353.8268664131829</v>
      </c>
      <c r="W76">
        <v>15.180799726285144</v>
      </c>
      <c r="X76">
        <v>37.010409717695737</v>
      </c>
      <c r="Y76">
        <v>16.469448703325718</v>
      </c>
      <c r="Z76">
        <v>20.169930479117593</v>
      </c>
      <c r="AA76" s="194">
        <v>5.1864067142886494</v>
      </c>
      <c r="AC76">
        <v>0.41313557248937899</v>
      </c>
    </row>
    <row r="77" spans="1:29" x14ac:dyDescent="0.55000000000000004">
      <c r="A77" s="81">
        <v>38838</v>
      </c>
      <c r="B77" s="128">
        <v>9.1693320000000007</v>
      </c>
      <c r="C77" s="34">
        <v>2.5499999999999998</v>
      </c>
      <c r="D77" s="34">
        <v>4.8877759228343545E-2</v>
      </c>
      <c r="E77" s="135">
        <v>5.5637509999999999</v>
      </c>
      <c r="F77" s="74">
        <v>6.05</v>
      </c>
      <c r="G77" s="74">
        <v>1.6416249304396221E-2</v>
      </c>
      <c r="H77" s="146">
        <v>9.1943497500000007</v>
      </c>
      <c r="I77" s="79">
        <v>7.32</v>
      </c>
      <c r="J77" s="79">
        <v>4.6373585605639029E-3</v>
      </c>
      <c r="K77" s="135">
        <v>150.8740243</v>
      </c>
      <c r="L77" s="74">
        <v>7.2175000000000002</v>
      </c>
      <c r="M77" s="74">
        <v>5.5880170654795036E-3</v>
      </c>
      <c r="N77" s="146">
        <v>0.73677899999999996</v>
      </c>
      <c r="O77" s="79">
        <v>6.73</v>
      </c>
      <c r="P77" s="79">
        <v>1.0109441662029307E-2</v>
      </c>
      <c r="Q77" s="27">
        <v>38838</v>
      </c>
      <c r="R77" s="148">
        <v>3419.3371785700006</v>
      </c>
      <c r="S77" s="151">
        <v>164.83744702887716</v>
      </c>
      <c r="T77" s="154">
        <v>3347.7321395997169</v>
      </c>
      <c r="W77">
        <v>-2.1590303844551628</v>
      </c>
      <c r="X77">
        <v>0.5794279900476651</v>
      </c>
      <c r="Y77">
        <v>16.426204607915817</v>
      </c>
      <c r="Z77">
        <v>20.367694439820738</v>
      </c>
      <c r="AA77" s="194">
        <v>5.0535931016012139</v>
      </c>
      <c r="AC77">
        <v>0.39026132059627716</v>
      </c>
    </row>
    <row r="78" spans="1:29" x14ac:dyDescent="0.55000000000000004">
      <c r="A78" s="81">
        <v>38869</v>
      </c>
      <c r="B78" s="128">
        <v>16.401371000000001</v>
      </c>
      <c r="C78" s="34">
        <v>2.6</v>
      </c>
      <c r="D78" s="34">
        <v>4.8833059077108484E-2</v>
      </c>
      <c r="E78" s="135">
        <v>5.1608989999999997</v>
      </c>
      <c r="F78" s="74">
        <v>5.93</v>
      </c>
      <c r="G78" s="74">
        <v>1.7961851345400605E-2</v>
      </c>
      <c r="H78" s="146">
        <v>9.4399857400000009</v>
      </c>
      <c r="I78" s="79">
        <v>7.34</v>
      </c>
      <c r="J78" s="79">
        <v>4.890258882425196E-3</v>
      </c>
      <c r="K78" s="135">
        <v>147.06252749999999</v>
      </c>
      <c r="L78" s="74">
        <v>7.3674999999999997</v>
      </c>
      <c r="M78" s="74">
        <v>4.6353164762324142E-3</v>
      </c>
      <c r="N78" s="146">
        <v>1.562972</v>
      </c>
      <c r="O78" s="79">
        <v>6.78</v>
      </c>
      <c r="P78" s="79">
        <v>1.0081813335805496E-2</v>
      </c>
      <c r="Q78" s="27">
        <v>38869</v>
      </c>
      <c r="R78" s="148">
        <v>3485.9259395599997</v>
      </c>
      <c r="S78" s="151">
        <v>171.04890759230244</v>
      </c>
      <c r="T78" s="154">
        <v>3473.8825170585005</v>
      </c>
      <c r="W78">
        <v>55.873792859395934</v>
      </c>
      <c r="X78">
        <v>26.041839191883366</v>
      </c>
      <c r="Y78">
        <v>17.1550232459591</v>
      </c>
      <c r="Z78">
        <v>20.332049334925539</v>
      </c>
      <c r="AA78" s="194">
        <v>5.0118389319835934</v>
      </c>
      <c r="AC78">
        <v>0.3978085769357918</v>
      </c>
    </row>
    <row r="79" spans="1:29" x14ac:dyDescent="0.55000000000000004">
      <c r="A79" s="81">
        <v>38899</v>
      </c>
      <c r="B79" s="128">
        <v>8.3566070000000003</v>
      </c>
      <c r="C79" s="34">
        <v>2.59</v>
      </c>
      <c r="D79" s="34">
        <v>4.8418514052499764E-2</v>
      </c>
      <c r="E79" s="135">
        <v>5.8357710000000003</v>
      </c>
      <c r="F79" s="74">
        <v>5.81</v>
      </c>
      <c r="G79" s="74">
        <v>1.8551154809386884E-2</v>
      </c>
      <c r="H79" s="146">
        <v>7.9369764000000007</v>
      </c>
      <c r="I79" s="79">
        <v>7.28</v>
      </c>
      <c r="J79" s="79">
        <v>4.9160560244875182E-3</v>
      </c>
      <c r="K79" s="135">
        <v>133.90996899999999</v>
      </c>
      <c r="L79" s="74">
        <v>7.2675000000000001</v>
      </c>
      <c r="M79" s="74">
        <v>5.0320007420461884E-3</v>
      </c>
      <c r="N79" s="146">
        <v>0.65654699999999999</v>
      </c>
      <c r="O79" s="79">
        <v>6.85</v>
      </c>
      <c r="P79" s="79">
        <v>8.9045543085057039E-3</v>
      </c>
      <c r="Q79" s="27">
        <v>38899</v>
      </c>
      <c r="R79" s="148">
        <v>3409.1145936699995</v>
      </c>
      <c r="S79" s="151">
        <v>167.51643292697588</v>
      </c>
      <c r="T79" s="154">
        <v>3402.140451268293</v>
      </c>
      <c r="W79">
        <v>-22.152379806518073</v>
      </c>
      <c r="X79">
        <v>-23.461257054841901</v>
      </c>
      <c r="Y79">
        <v>14.666579472874819</v>
      </c>
      <c r="Z79">
        <v>16.891307890072582</v>
      </c>
      <c r="AA79" s="194">
        <v>4.9739819122974218</v>
      </c>
      <c r="AC79">
        <v>0.39164442476934175</v>
      </c>
    </row>
    <row r="80" spans="1:29" x14ac:dyDescent="0.55000000000000004">
      <c r="A80" s="81">
        <v>38930</v>
      </c>
      <c r="B80" s="128">
        <v>9.7316979999999997</v>
      </c>
      <c r="C80" s="34">
        <v>2.6</v>
      </c>
      <c r="D80" s="34">
        <v>4.8678720445062593E-2</v>
      </c>
      <c r="E80" s="135">
        <v>10.895618000000001</v>
      </c>
      <c r="F80" s="74">
        <v>5.81</v>
      </c>
      <c r="G80" s="74">
        <v>1.8915159944367179E-2</v>
      </c>
      <c r="H80" s="146">
        <v>7.3386533399999996</v>
      </c>
      <c r="I80" s="79">
        <v>7.35</v>
      </c>
      <c r="J80" s="79">
        <v>4.6360686138154847E-3</v>
      </c>
      <c r="K80" s="135">
        <v>116.12081240000001</v>
      </c>
      <c r="L80" s="74">
        <v>7.2474999999999996</v>
      </c>
      <c r="M80" s="74">
        <v>5.5864626796476597E-3</v>
      </c>
      <c r="N80" s="146">
        <v>1.146625</v>
      </c>
      <c r="O80" s="79">
        <v>6.88</v>
      </c>
      <c r="P80" s="79">
        <v>8.9939731108020383E-3</v>
      </c>
      <c r="Q80" s="27">
        <v>38930</v>
      </c>
      <c r="R80" s="148">
        <v>3393.8102265000002</v>
      </c>
      <c r="S80" s="151">
        <v>164.48787186373369</v>
      </c>
      <c r="T80" s="154">
        <v>3340.6325148685019</v>
      </c>
      <c r="W80">
        <v>-19.662635278727912</v>
      </c>
      <c r="X80">
        <v>-5.2560580689572367</v>
      </c>
      <c r="Y80">
        <v>13.491134885703016</v>
      </c>
      <c r="Z80">
        <v>16.318665572172719</v>
      </c>
      <c r="AA80" s="194">
        <v>5.0291686777735851</v>
      </c>
      <c r="AC80">
        <v>0.39660034204047107</v>
      </c>
    </row>
    <row r="81" spans="1:29" x14ac:dyDescent="0.55000000000000004">
      <c r="A81" s="81">
        <v>38961</v>
      </c>
      <c r="B81" s="128">
        <v>8.3307920000000006</v>
      </c>
      <c r="C81" s="34">
        <v>2.6</v>
      </c>
      <c r="D81" s="34">
        <v>4.8325758278452827E-2</v>
      </c>
      <c r="E81" s="135">
        <v>16.664777999999998</v>
      </c>
      <c r="F81" s="74">
        <v>5.71</v>
      </c>
      <c r="G81" s="74">
        <v>1.9478712549856225E-2</v>
      </c>
      <c r="H81" s="146">
        <v>8.5849208599999987</v>
      </c>
      <c r="I81" s="79">
        <v>7.31</v>
      </c>
      <c r="J81" s="79">
        <v>4.637788702346721E-3</v>
      </c>
      <c r="K81" s="135">
        <v>118.92486270000001</v>
      </c>
      <c r="L81" s="74">
        <v>7.2799999999999994</v>
      </c>
      <c r="M81" s="74">
        <v>4.9160560244875268E-3</v>
      </c>
      <c r="N81" s="146">
        <v>0.55278499999999997</v>
      </c>
      <c r="O81" s="79">
        <v>6.96</v>
      </c>
      <c r="P81" s="79">
        <v>7.8842407939894218E-3</v>
      </c>
      <c r="Q81" s="27">
        <v>38961</v>
      </c>
      <c r="R81" s="148">
        <v>3422.0909608799998</v>
      </c>
      <c r="S81" s="151">
        <v>166.36682792307289</v>
      </c>
      <c r="T81" s="154">
        <v>3378.7927854995041</v>
      </c>
      <c r="W81">
        <v>14.602542338138669</v>
      </c>
      <c r="X81">
        <v>10.470912581026948</v>
      </c>
      <c r="Y81">
        <v>13.518031533335151</v>
      </c>
      <c r="Z81">
        <v>15.294692425305367</v>
      </c>
      <c r="AA81" s="194">
        <v>5.0111571025273829</v>
      </c>
      <c r="AC81">
        <v>0.39034988177781454</v>
      </c>
    </row>
    <row r="82" spans="1:29" x14ac:dyDescent="0.55000000000000004">
      <c r="A82" s="81">
        <v>38991</v>
      </c>
      <c r="B82" s="128">
        <v>8.1359370000000002</v>
      </c>
      <c r="C82" s="34">
        <v>2.6</v>
      </c>
      <c r="D82" s="34">
        <v>4.8766920081587242E-2</v>
      </c>
      <c r="E82" s="135">
        <v>10.004205000000001</v>
      </c>
      <c r="F82" s="74">
        <v>5.77</v>
      </c>
      <c r="G82" s="74">
        <v>1.9376970146486192E-2</v>
      </c>
      <c r="H82" s="146">
        <v>8.8133997200000014</v>
      </c>
      <c r="I82" s="79">
        <v>7.36</v>
      </c>
      <c r="J82" s="79">
        <v>4.6356387910254033E-3</v>
      </c>
      <c r="K82" s="135">
        <v>132.14679079999999</v>
      </c>
      <c r="L82" s="74">
        <v>7.2949999999999999</v>
      </c>
      <c r="M82" s="74">
        <v>5.2382718338587096E-3</v>
      </c>
      <c r="N82" s="146">
        <v>0.69241299999999995</v>
      </c>
      <c r="O82" s="79">
        <v>6.95</v>
      </c>
      <c r="P82" s="79">
        <v>8.4368625996662349E-3</v>
      </c>
      <c r="Q82" s="27">
        <v>38991</v>
      </c>
      <c r="R82" s="148">
        <v>3401.3780271700002</v>
      </c>
      <c r="S82" s="151">
        <v>165.05750013820557</v>
      </c>
      <c r="T82" s="154">
        <v>3352.201262846866</v>
      </c>
      <c r="W82">
        <v>-9.045890558962455</v>
      </c>
      <c r="X82">
        <v>-7.0262747020117367</v>
      </c>
      <c r="Y82">
        <v>11.510230333982907</v>
      </c>
      <c r="Z82">
        <v>12.585345526840364</v>
      </c>
      <c r="AA82" s="194">
        <v>5.0367011318953541</v>
      </c>
      <c r="AC82">
        <v>0.39459766385243161</v>
      </c>
    </row>
    <row r="83" spans="1:29" x14ac:dyDescent="0.55000000000000004">
      <c r="A83" s="81">
        <v>39022</v>
      </c>
      <c r="B83" s="128">
        <v>12.939681</v>
      </c>
      <c r="C83" s="34">
        <v>2.62</v>
      </c>
      <c r="D83" s="34">
        <v>4.8405044510385756E-2</v>
      </c>
      <c r="E83" s="135">
        <v>5.9958799999999997</v>
      </c>
      <c r="F83" s="74">
        <v>5.76</v>
      </c>
      <c r="G83" s="74">
        <v>1.9287833827893175E-2</v>
      </c>
      <c r="H83" s="146">
        <v>8.3924006500000008</v>
      </c>
      <c r="I83" s="79">
        <v>7.34</v>
      </c>
      <c r="J83" s="79">
        <v>4.6364985163204744E-3</v>
      </c>
      <c r="K83" s="135">
        <v>143.265321</v>
      </c>
      <c r="L83" s="74">
        <v>7.1850000000000005</v>
      </c>
      <c r="M83" s="74">
        <v>6.0738130563798157E-3</v>
      </c>
      <c r="N83" s="146">
        <v>1.1336790000000001</v>
      </c>
      <c r="O83" s="79">
        <v>6.98</v>
      </c>
      <c r="P83" s="79">
        <v>7.9747774480712109E-3</v>
      </c>
      <c r="Q83" s="27">
        <v>39022</v>
      </c>
      <c r="R83" s="148">
        <v>3478.2851750599998</v>
      </c>
      <c r="S83" s="151">
        <v>171.76864105724681</v>
      </c>
      <c r="T83" s="154">
        <v>3488.4997954498463</v>
      </c>
      <c r="W83">
        <v>61.32564047960738</v>
      </c>
      <c r="X83">
        <v>30.774601910195475</v>
      </c>
      <c r="Y83">
        <v>13.64485353077507</v>
      </c>
      <c r="Z83">
        <v>13.813929113285539</v>
      </c>
      <c r="AA83" s="194">
        <v>4.9804315294341173</v>
      </c>
      <c r="AC83">
        <v>0.38994231673951762</v>
      </c>
    </row>
    <row r="84" spans="1:29" x14ac:dyDescent="0.55000000000000004">
      <c r="A84" s="81">
        <v>39052</v>
      </c>
      <c r="B84" s="128">
        <v>8.9818560000000005</v>
      </c>
      <c r="C84" s="34">
        <v>2.5</v>
      </c>
      <c r="D84" s="34">
        <v>5.0046339202965709E-2</v>
      </c>
      <c r="E84" s="135">
        <v>13.709262000000001</v>
      </c>
      <c r="F84" s="74">
        <v>5.78</v>
      </c>
      <c r="G84" s="74">
        <v>1.9647822057460611E-2</v>
      </c>
      <c r="H84" s="146">
        <v>8.8877706700000001</v>
      </c>
      <c r="I84" s="79">
        <v>7.4</v>
      </c>
      <c r="J84" s="79">
        <v>4.6339202965708986E-3</v>
      </c>
      <c r="K84" s="135">
        <v>142.87781080000002</v>
      </c>
      <c r="L84" s="74">
        <v>7.1624999999999996</v>
      </c>
      <c r="M84" s="74">
        <v>6.8350324374420821E-3</v>
      </c>
      <c r="N84" s="146">
        <v>1.894007</v>
      </c>
      <c r="O84" s="79">
        <v>7.04</v>
      </c>
      <c r="P84" s="79">
        <v>7.9703429101019487E-3</v>
      </c>
      <c r="Q84" s="27">
        <v>39052</v>
      </c>
      <c r="R84" s="148">
        <v>3676.0377947500001</v>
      </c>
      <c r="S84" s="151">
        <v>184.99330431978268</v>
      </c>
      <c r="T84" s="154">
        <v>3757.0833669463109</v>
      </c>
      <c r="W84">
        <v>143.52612594461536</v>
      </c>
      <c r="X84">
        <v>94.167878611977358</v>
      </c>
      <c r="Y84">
        <v>12.261044978157543</v>
      </c>
      <c r="Z84">
        <v>14.841322777283672</v>
      </c>
      <c r="AA84" s="194">
        <v>4.9266852498986591</v>
      </c>
      <c r="AC84">
        <v>0.39343123547149006</v>
      </c>
    </row>
    <row r="85" spans="1:29" x14ac:dyDescent="0.55000000000000004">
      <c r="A85" s="81">
        <v>39083</v>
      </c>
      <c r="B85" s="128">
        <v>9.9788709999999998</v>
      </c>
      <c r="C85" s="34">
        <v>2.54</v>
      </c>
      <c r="D85" s="34">
        <v>5.00277932184547E-2</v>
      </c>
      <c r="E85" s="135">
        <v>5.850015</v>
      </c>
      <c r="F85" s="74">
        <v>5.81</v>
      </c>
      <c r="G85" s="74">
        <v>1.9733185102834915E-2</v>
      </c>
      <c r="H85" s="146">
        <v>8.7259038000000011</v>
      </c>
      <c r="I85" s="79">
        <v>7.44</v>
      </c>
      <c r="J85" s="79">
        <v>4.6322030757828423E-3</v>
      </c>
      <c r="K85" s="135">
        <v>153.513531</v>
      </c>
      <c r="L85" s="74">
        <v>7.25</v>
      </c>
      <c r="M85" s="74">
        <v>6.3924402445803266E-3</v>
      </c>
      <c r="N85" s="146">
        <v>2.6453669999999998</v>
      </c>
      <c r="O85" s="79">
        <v>6.98</v>
      </c>
      <c r="P85" s="79">
        <v>8.8938299055030569E-3</v>
      </c>
      <c r="Q85" s="27">
        <v>39083</v>
      </c>
      <c r="R85" s="148">
        <v>3575.55404675</v>
      </c>
      <c r="S85" s="151">
        <v>176.49101971019203</v>
      </c>
      <c r="T85" s="154">
        <v>3584.4079709086341</v>
      </c>
      <c r="W85">
        <v>-43.140998220996011</v>
      </c>
      <c r="X85">
        <v>-28.293165643361828</v>
      </c>
      <c r="Y85">
        <v>11.492530380172017</v>
      </c>
      <c r="Z85">
        <v>13.144900388134673</v>
      </c>
      <c r="AA85" s="194">
        <v>4.9996720899465847</v>
      </c>
      <c r="AC85">
        <v>0.39901191908970995</v>
      </c>
    </row>
    <row r="86" spans="1:29" x14ac:dyDescent="0.55000000000000004">
      <c r="A86" s="81">
        <v>39114</v>
      </c>
      <c r="B86" s="128">
        <v>9.9461849999999998</v>
      </c>
      <c r="C86" s="34">
        <v>2.5299999999999998</v>
      </c>
      <c r="D86" s="34">
        <v>5.0296406076324567E-2</v>
      </c>
      <c r="E86" s="135">
        <v>5.8512130000000004</v>
      </c>
      <c r="F86" s="74">
        <v>5.82</v>
      </c>
      <c r="G86" s="74">
        <v>1.9822156354205259E-2</v>
      </c>
      <c r="H86" s="146">
        <v>9.1179501300000005</v>
      </c>
      <c r="I86" s="79">
        <v>7.44</v>
      </c>
      <c r="J86" s="79">
        <v>4.8165987402741719E-3</v>
      </c>
      <c r="K86" s="135">
        <v>155.03021200000001</v>
      </c>
      <c r="L86" s="74">
        <v>7.2374999999999998</v>
      </c>
      <c r="M86" s="74">
        <v>6.6922934420155632E-3</v>
      </c>
      <c r="N86" s="146">
        <v>1.1105389999999999</v>
      </c>
      <c r="O86" s="79">
        <v>6.96</v>
      </c>
      <c r="P86" s="79">
        <v>9.262689885142646E-3</v>
      </c>
      <c r="Q86" s="27">
        <v>39114</v>
      </c>
      <c r="R86" s="148">
        <v>3583.7425070199993</v>
      </c>
      <c r="S86" s="151">
        <v>175.06145086430706</v>
      </c>
      <c r="T86" s="154">
        <v>3555.3744372219526</v>
      </c>
      <c r="W86">
        <v>-9.298403044983095</v>
      </c>
      <c r="X86">
        <v>2.7830285734998128</v>
      </c>
      <c r="Y86">
        <v>10.331875795319601</v>
      </c>
      <c r="Z86">
        <v>11.366121409817076</v>
      </c>
      <c r="AA86" s="194">
        <v>5.0255338758984625</v>
      </c>
      <c r="AC86">
        <v>0.40508060966007853</v>
      </c>
    </row>
    <row r="87" spans="1:29" x14ac:dyDescent="0.55000000000000004">
      <c r="A87" s="81">
        <v>39142</v>
      </c>
      <c r="B87" s="128">
        <v>9.6224959999999999</v>
      </c>
      <c r="C87" s="34">
        <v>2.41</v>
      </c>
      <c r="D87" s="34">
        <v>5.1407928862541682E-2</v>
      </c>
      <c r="E87" s="135">
        <v>14.457114000000001</v>
      </c>
      <c r="F87" s="74">
        <v>5.85</v>
      </c>
      <c r="G87" s="74">
        <v>1.9544275657650986E-2</v>
      </c>
      <c r="H87" s="146">
        <v>8.9881489600000002</v>
      </c>
      <c r="I87" s="79">
        <v>7.41</v>
      </c>
      <c r="J87" s="79">
        <v>5.0944794368284535E-3</v>
      </c>
      <c r="K87" s="135">
        <v>158.05297419999999</v>
      </c>
      <c r="L87" s="74">
        <v>7.2874999999999996</v>
      </c>
      <c r="M87" s="74">
        <v>6.2291589477584328E-3</v>
      </c>
      <c r="N87" s="146">
        <v>1.0448839999999999</v>
      </c>
      <c r="O87" s="79">
        <v>6.92</v>
      </c>
      <c r="P87" s="79">
        <v>9.6331974805483524E-3</v>
      </c>
      <c r="Q87" s="27">
        <v>39142</v>
      </c>
      <c r="R87" s="148">
        <v>3659.99568791</v>
      </c>
      <c r="S87" s="151">
        <v>177.7069998030579</v>
      </c>
      <c r="T87" s="154">
        <v>3609.1036678596265</v>
      </c>
      <c r="W87">
        <v>19.720393658181546</v>
      </c>
      <c r="X87">
        <v>28.74349940781471</v>
      </c>
      <c r="Y87">
        <v>8.5135147971944214</v>
      </c>
      <c r="Z87">
        <v>9.4737267550126347</v>
      </c>
      <c r="AA87" s="194">
        <v>5.0222317398799685</v>
      </c>
      <c r="AC87">
        <v>0.40805573611098539</v>
      </c>
    </row>
    <row r="88" spans="1:29" x14ac:dyDescent="0.55000000000000004">
      <c r="A88" s="81">
        <v>39173</v>
      </c>
      <c r="B88" s="128">
        <v>10.903442</v>
      </c>
      <c r="C88" s="34">
        <v>2.35</v>
      </c>
      <c r="D88" s="34">
        <v>5.2051495785866438E-2</v>
      </c>
      <c r="E88" s="135">
        <v>15.109484999999999</v>
      </c>
      <c r="F88" s="74">
        <v>5.84</v>
      </c>
      <c r="G88" s="74">
        <v>1.9727702139483189E-2</v>
      </c>
      <c r="H88" s="146">
        <v>8.71158432</v>
      </c>
      <c r="I88" s="79">
        <v>7.32</v>
      </c>
      <c r="J88" s="79">
        <v>6.0201907937389963E-3</v>
      </c>
      <c r="K88" s="135">
        <v>152.72343090000001</v>
      </c>
      <c r="L88" s="74">
        <v>7.2</v>
      </c>
      <c r="M88" s="74">
        <v>7.1316106325831213E-3</v>
      </c>
      <c r="N88" s="146">
        <v>2.9099550000000001</v>
      </c>
      <c r="O88" s="79">
        <v>6.92</v>
      </c>
      <c r="P88" s="79">
        <v>9.7249235898860774E-3</v>
      </c>
      <c r="Q88" s="27">
        <v>39173</v>
      </c>
      <c r="R88" s="148">
        <v>3595.8980969500003</v>
      </c>
      <c r="S88" s="151">
        <v>174.26785277398093</v>
      </c>
      <c r="T88" s="154">
        <v>3539.2570204529056</v>
      </c>
      <c r="W88">
        <v>-20.904287331284809</v>
      </c>
      <c r="X88">
        <v>-19.105009917553005</v>
      </c>
      <c r="Y88">
        <v>5.3814781852733695</v>
      </c>
      <c r="Z88">
        <v>5.0828516598215856</v>
      </c>
      <c r="AA88" s="194">
        <v>4.9917675986434924</v>
      </c>
      <c r="AC88">
        <v>0.41670169275131863</v>
      </c>
    </row>
    <row r="89" spans="1:29" x14ac:dyDescent="0.55000000000000004">
      <c r="A89" s="81">
        <v>39203</v>
      </c>
      <c r="B89" s="128">
        <v>9.1958939999999991</v>
      </c>
      <c r="C89" s="34">
        <v>2.5299999999999998</v>
      </c>
      <c r="D89" s="34">
        <v>5.2402957486136784E-2</v>
      </c>
      <c r="E89" s="135">
        <v>5.5954189999999997</v>
      </c>
      <c r="F89" s="74">
        <v>5.97</v>
      </c>
      <c r="G89" s="74">
        <v>2.0609981515711639E-2</v>
      </c>
      <c r="H89" s="146">
        <v>8.7250382899999988</v>
      </c>
      <c r="I89" s="79">
        <v>7.59</v>
      </c>
      <c r="J89" s="79">
        <v>5.6377079482439873E-3</v>
      </c>
      <c r="K89" s="135">
        <v>177.36129530000002</v>
      </c>
      <c r="L89" s="74">
        <v>7.4450000000000003</v>
      </c>
      <c r="M89" s="74">
        <v>6.977818853974113E-3</v>
      </c>
      <c r="N89" s="146">
        <v>1.9966870000000001</v>
      </c>
      <c r="O89" s="79">
        <v>7.16</v>
      </c>
      <c r="P89" s="79">
        <v>9.6118299445471268E-3</v>
      </c>
      <c r="Q89" s="27">
        <v>39203</v>
      </c>
      <c r="R89" s="148">
        <v>3668.2402544400002</v>
      </c>
      <c r="S89" s="151">
        <v>175.58743482096958</v>
      </c>
      <c r="T89" s="154">
        <v>3566.05679992758</v>
      </c>
      <c r="W89">
        <v>9.4747215706314734</v>
      </c>
      <c r="X89">
        <v>27.000303293736415</v>
      </c>
      <c r="Y89">
        <v>6.3177304171373017</v>
      </c>
      <c r="Z89">
        <v>7.0265327513382658</v>
      </c>
      <c r="AA89" s="194">
        <v>5.2055015865787944</v>
      </c>
      <c r="AC89">
        <v>0.42279989362430226</v>
      </c>
    </row>
    <row r="90" spans="1:29" x14ac:dyDescent="0.55000000000000004">
      <c r="A90" s="81">
        <v>39234</v>
      </c>
      <c r="B90" s="128">
        <v>10.958443000000001</v>
      </c>
      <c r="C90" s="34">
        <v>2.58</v>
      </c>
      <c r="D90" s="34">
        <v>5.1940850277264319E-2</v>
      </c>
      <c r="E90" s="135">
        <v>5.399489</v>
      </c>
      <c r="F90" s="74">
        <v>5.98</v>
      </c>
      <c r="G90" s="74">
        <v>2.0517560073937142E-2</v>
      </c>
      <c r="H90" s="146">
        <v>8.9360713100000009</v>
      </c>
      <c r="I90" s="79">
        <v>7.52</v>
      </c>
      <c r="J90" s="79">
        <v>6.2846580406654313E-3</v>
      </c>
      <c r="K90" s="135">
        <v>154.52833699999999</v>
      </c>
      <c r="L90" s="74">
        <v>7.4024999999999999</v>
      </c>
      <c r="M90" s="74">
        <v>7.3706099815157066E-3</v>
      </c>
      <c r="N90" s="146">
        <v>13.366975</v>
      </c>
      <c r="O90" s="79">
        <v>7.14</v>
      </c>
      <c r="P90" s="79">
        <v>9.7966728280961136E-3</v>
      </c>
      <c r="Q90" s="27">
        <v>39234</v>
      </c>
      <c r="R90" s="148">
        <v>3677.29171124</v>
      </c>
      <c r="S90" s="151">
        <v>180.61207822664605</v>
      </c>
      <c r="T90" s="154">
        <v>3668.1037590524938</v>
      </c>
      <c r="W90">
        <v>40.294378066760636</v>
      </c>
      <c r="X90">
        <v>3.0015416944499718</v>
      </c>
      <c r="Y90">
        <v>5.4401992156498657</v>
      </c>
      <c r="Z90">
        <v>5.3442831439525662</v>
      </c>
      <c r="AA90" s="194">
        <v>5.1181456127986689</v>
      </c>
      <c r="AC90">
        <v>0.42627853066753785</v>
      </c>
    </row>
    <row r="91" spans="1:29" x14ac:dyDescent="0.55000000000000004">
      <c r="A91" s="81">
        <v>39264</v>
      </c>
      <c r="B91" s="128">
        <v>18.232811999999999</v>
      </c>
      <c r="C91" s="34">
        <v>2.6</v>
      </c>
      <c r="D91" s="34">
        <v>5.1756007393715338E-2</v>
      </c>
      <c r="E91" s="135">
        <v>5.4895959999999997</v>
      </c>
      <c r="F91" s="74">
        <v>5.97</v>
      </c>
      <c r="G91" s="74">
        <v>2.0609981515711639E-2</v>
      </c>
      <c r="H91" s="146">
        <v>9.03919988</v>
      </c>
      <c r="I91" s="79">
        <v>7.57</v>
      </c>
      <c r="J91" s="79">
        <v>5.8225508317929662E-3</v>
      </c>
      <c r="K91" s="135">
        <v>168.10445319999999</v>
      </c>
      <c r="L91" s="74">
        <v>7.3725000000000005</v>
      </c>
      <c r="M91" s="74">
        <v>7.6478743068391754E-3</v>
      </c>
      <c r="N91" s="146">
        <v>7.128298</v>
      </c>
      <c r="O91" s="79">
        <v>7.15</v>
      </c>
      <c r="P91" s="79">
        <v>9.7042513863216159E-3</v>
      </c>
      <c r="Q91" s="27">
        <v>39264</v>
      </c>
      <c r="R91" s="148">
        <v>3676.0386553700009</v>
      </c>
      <c r="S91" s="151">
        <v>179.40329504970259</v>
      </c>
      <c r="T91" s="154">
        <v>3643.5542263813636</v>
      </c>
      <c r="W91">
        <v>-7.7421126322882339</v>
      </c>
      <c r="X91">
        <v>-0.40814062583128807</v>
      </c>
      <c r="Y91">
        <v>6.8554863031558888</v>
      </c>
      <c r="Z91">
        <v>7.5383112414396436</v>
      </c>
      <c r="AA91" s="194">
        <v>5.1468540046111766</v>
      </c>
      <c r="AC91">
        <v>0.42326285886133197</v>
      </c>
    </row>
    <row r="92" spans="1:29" x14ac:dyDescent="0.55000000000000004">
      <c r="A92" s="81">
        <v>39295</v>
      </c>
      <c r="B92" s="128">
        <v>12.486514</v>
      </c>
      <c r="C92" s="34">
        <v>2.81</v>
      </c>
      <c r="D92" s="34">
        <v>4.9902966454116994E-2</v>
      </c>
      <c r="E92" s="135">
        <v>5.6510610000000003</v>
      </c>
      <c r="F92" s="74">
        <v>6.02</v>
      </c>
      <c r="G92" s="74">
        <v>2.0238425284169682E-2</v>
      </c>
      <c r="H92" s="146">
        <v>8.522451890000001</v>
      </c>
      <c r="I92" s="79">
        <v>7.49</v>
      </c>
      <c r="J92" s="79">
        <v>6.6537288605489379E-3</v>
      </c>
      <c r="K92" s="135">
        <v>177.56922230000001</v>
      </c>
      <c r="L92" s="74">
        <v>7.43</v>
      </c>
      <c r="M92" s="74">
        <v>7.2082062655946869E-3</v>
      </c>
      <c r="N92" s="146">
        <v>5.7136560000000003</v>
      </c>
      <c r="O92" s="79">
        <v>7.15</v>
      </c>
      <c r="P92" s="79">
        <v>9.7957674891414881E-3</v>
      </c>
      <c r="Q92" s="27">
        <v>39295</v>
      </c>
      <c r="R92" s="148">
        <v>3816.4037099700004</v>
      </c>
      <c r="S92" s="151">
        <v>182.49066366419379</v>
      </c>
      <c r="T92" s="154">
        <v>3706.2565026166462</v>
      </c>
      <c r="W92">
        <v>22.722112612137501</v>
      </c>
      <c r="X92">
        <v>56.780078512395235</v>
      </c>
      <c r="Y92">
        <v>10.386217349421134</v>
      </c>
      <c r="Z92">
        <v>11.735529116655563</v>
      </c>
      <c r="AA92" s="194">
        <v>5.2462011471864027</v>
      </c>
      <c r="AC92">
        <v>0.41981128277853297</v>
      </c>
    </row>
    <row r="93" spans="1:29" x14ac:dyDescent="0.55000000000000004">
      <c r="A93" s="81">
        <v>39326</v>
      </c>
      <c r="B93" s="128">
        <v>13.269723000000001</v>
      </c>
      <c r="C93" s="34">
        <v>2.75</v>
      </c>
      <c r="D93" s="34">
        <v>5.0369685767097959E-2</v>
      </c>
      <c r="E93" s="135">
        <v>6.1436390000000003</v>
      </c>
      <c r="F93" s="74">
        <v>6.04</v>
      </c>
      <c r="G93" s="74">
        <v>1.9963031423290197E-2</v>
      </c>
      <c r="H93" s="146">
        <v>9.4926063499999991</v>
      </c>
      <c r="I93" s="79">
        <v>7.6</v>
      </c>
      <c r="J93" s="79">
        <v>5.5452865064694974E-3</v>
      </c>
      <c r="K93" s="135">
        <v>193.11122619999998</v>
      </c>
      <c r="L93" s="74">
        <v>7.45</v>
      </c>
      <c r="M93" s="74">
        <v>6.9316081330868676E-3</v>
      </c>
      <c r="N93" s="146">
        <v>4.1475520000000001</v>
      </c>
      <c r="O93" s="79">
        <v>7.08</v>
      </c>
      <c r="P93" s="79">
        <v>1.0351201478743062E-2</v>
      </c>
      <c r="Q93" s="27">
        <v>39326</v>
      </c>
      <c r="R93" s="148">
        <v>3816.0916001800001</v>
      </c>
      <c r="S93" s="151">
        <v>184.32024954108348</v>
      </c>
      <c r="T93" s="154">
        <v>3743.4140997077275</v>
      </c>
      <c r="W93">
        <v>12.716836008335196</v>
      </c>
      <c r="X93">
        <v>-9.809322058478287E-2</v>
      </c>
      <c r="Y93">
        <v>10.247957426350318</v>
      </c>
      <c r="Z93">
        <v>10.897500121728143</v>
      </c>
      <c r="AA93" s="194">
        <v>5.2183054604966719</v>
      </c>
      <c r="AC93">
        <v>0.41951414713704216</v>
      </c>
    </row>
    <row r="94" spans="1:29" x14ac:dyDescent="0.55000000000000004">
      <c r="A94" s="81">
        <v>39356</v>
      </c>
      <c r="B94" s="128">
        <v>11.196028999999999</v>
      </c>
      <c r="C94" s="34">
        <v>2.85</v>
      </c>
      <c r="D94" s="34">
        <v>4.9708953155317384E-2</v>
      </c>
      <c r="E94" s="135">
        <v>9.4808299999999992</v>
      </c>
      <c r="F94" s="74">
        <v>6.09</v>
      </c>
      <c r="G94" s="74">
        <v>1.9772706273676433E-2</v>
      </c>
      <c r="H94" s="146">
        <v>8.9116021199999995</v>
      </c>
      <c r="I94" s="79">
        <v>7.67</v>
      </c>
      <c r="J94" s="79">
        <v>5.1741661276910331E-3</v>
      </c>
      <c r="K94" s="135">
        <v>196.26592909999999</v>
      </c>
      <c r="L94" s="74">
        <v>7.4599999999999991</v>
      </c>
      <c r="M94" s="74">
        <v>7.1144784255751763E-3</v>
      </c>
      <c r="N94" s="146">
        <v>5.7134309999999999</v>
      </c>
      <c r="O94" s="79">
        <v>7.14</v>
      </c>
      <c r="P94" s="79">
        <v>1.0071144784255758E-2</v>
      </c>
      <c r="Q94" s="27">
        <v>39356</v>
      </c>
      <c r="R94" s="148">
        <v>3853.92536638</v>
      </c>
      <c r="S94" s="151">
        <v>182.96190148133562</v>
      </c>
      <c r="T94" s="154">
        <v>3715.8270098907869</v>
      </c>
      <c r="W94">
        <v>-8.4936178400101916</v>
      </c>
      <c r="X94">
        <v>12.56778239150762</v>
      </c>
      <c r="Y94">
        <v>10.298404366093727</v>
      </c>
      <c r="Z94">
        <v>12.491155295032108</v>
      </c>
      <c r="AA94" s="194">
        <v>5.3209114026757955</v>
      </c>
      <c r="AC94">
        <v>0.41451015738739777</v>
      </c>
    </row>
    <row r="95" spans="1:29" x14ac:dyDescent="0.55000000000000004">
      <c r="A95" s="81">
        <v>39387</v>
      </c>
      <c r="B95" s="128">
        <v>9.2806449999999998</v>
      </c>
      <c r="C95" s="34">
        <v>2.75</v>
      </c>
      <c r="D95" s="34">
        <v>5.238402656091487E-2</v>
      </c>
      <c r="E95" s="135">
        <v>6.3036409999999998</v>
      </c>
      <c r="F95" s="74">
        <v>6.22</v>
      </c>
      <c r="G95" s="74">
        <v>2.0381813151341879E-2</v>
      </c>
      <c r="H95" s="146">
        <v>9.4305702199999999</v>
      </c>
      <c r="I95" s="79">
        <v>7.82</v>
      </c>
      <c r="J95" s="79">
        <v>5.6257493313658525E-3</v>
      </c>
      <c r="K95" s="135">
        <v>223.07622609999999</v>
      </c>
      <c r="L95" s="74">
        <v>7.6549999999999994</v>
      </c>
      <c r="M95" s="74">
        <v>7.1474684128008878E-3</v>
      </c>
      <c r="N95" s="146">
        <v>5.2695299999999996</v>
      </c>
      <c r="O95" s="79">
        <v>7.4</v>
      </c>
      <c r="P95" s="79">
        <v>9.4992160841095574E-3</v>
      </c>
      <c r="Q95" s="27">
        <v>39387</v>
      </c>
      <c r="R95" s="148">
        <v>3938.4127997499991</v>
      </c>
      <c r="S95" s="151">
        <v>188.85157477874091</v>
      </c>
      <c r="T95" s="154">
        <v>3835.4421152255072</v>
      </c>
      <c r="W95">
        <v>46.257904184025179</v>
      </c>
      <c r="X95">
        <v>29.722470288346049</v>
      </c>
      <c r="Y95">
        <v>9.4812926695960975</v>
      </c>
      <c r="Z95">
        <v>12.423839289381</v>
      </c>
      <c r="AA95" s="194">
        <v>5.3999714210832526</v>
      </c>
      <c r="AC95">
        <v>0.42537844750842357</v>
      </c>
    </row>
    <row r="96" spans="1:29" x14ac:dyDescent="0.55000000000000004">
      <c r="A96" s="81">
        <v>39417</v>
      </c>
      <c r="B96" s="128">
        <v>15.695193</v>
      </c>
      <c r="C96" s="34">
        <v>2.8</v>
      </c>
      <c r="D96" s="34">
        <v>5.1922899566540621E-2</v>
      </c>
      <c r="E96" s="135">
        <v>9.3097349999999999</v>
      </c>
      <c r="F96" s="74">
        <v>6.24</v>
      </c>
      <c r="G96" s="74">
        <v>2.0197362353592173E-2</v>
      </c>
      <c r="H96" s="146">
        <v>8.7643519199999993</v>
      </c>
      <c r="I96" s="79">
        <v>7.86</v>
      </c>
      <c r="J96" s="79">
        <v>5.2568477358664514E-3</v>
      </c>
      <c r="K96" s="135">
        <v>222.94653680000002</v>
      </c>
      <c r="L96" s="74">
        <v>7.65</v>
      </c>
      <c r="M96" s="74">
        <v>7.1935811122383038E-3</v>
      </c>
      <c r="N96" s="146">
        <v>4.7371780000000001</v>
      </c>
      <c r="O96" s="79">
        <v>7.45</v>
      </c>
      <c r="P96" s="79">
        <v>9.0380890897353086E-3</v>
      </c>
      <c r="Q96" s="27">
        <v>39417</v>
      </c>
      <c r="R96" s="148">
        <v>4069.5714477899992</v>
      </c>
      <c r="S96" s="151">
        <v>204.89437817716444</v>
      </c>
      <c r="T96" s="154">
        <v>4161.2601226881752</v>
      </c>
      <c r="W96">
        <v>166.01932237147741</v>
      </c>
      <c r="X96">
        <v>48.159437599168633</v>
      </c>
      <c r="Y96">
        <v>10.217498640126177</v>
      </c>
      <c r="Z96">
        <v>10.170221259864576</v>
      </c>
      <c r="AA96" s="194">
        <v>5.2770708863083069</v>
      </c>
      <c r="AC96">
        <v>0.4143884295239697</v>
      </c>
    </row>
    <row r="97" spans="1:29" x14ac:dyDescent="0.55000000000000004">
      <c r="A97" s="81">
        <v>39448</v>
      </c>
      <c r="B97" s="128">
        <v>14.586496</v>
      </c>
      <c r="C97" s="34">
        <v>2.85</v>
      </c>
      <c r="D97" s="34">
        <v>5.1461772572166373E-2</v>
      </c>
      <c r="E97" s="135">
        <v>6.579421</v>
      </c>
      <c r="F97" s="74">
        <v>6.29</v>
      </c>
      <c r="G97" s="74">
        <v>1.9736235359217924E-2</v>
      </c>
      <c r="H97" s="146">
        <v>9.1614622799999985</v>
      </c>
      <c r="I97" s="79">
        <v>7.9</v>
      </c>
      <c r="J97" s="79">
        <v>4.8879461403670511E-3</v>
      </c>
      <c r="K97" s="135">
        <v>265.34800239999998</v>
      </c>
      <c r="L97" s="74">
        <v>7.625</v>
      </c>
      <c r="M97" s="74">
        <v>7.4241446094254326E-3</v>
      </c>
      <c r="N97" s="146">
        <v>2.7763149999999999</v>
      </c>
      <c r="O97" s="79">
        <v>7.43</v>
      </c>
      <c r="P97" s="79">
        <v>9.2225398874850126E-3</v>
      </c>
      <c r="Q97" s="27">
        <v>39448</v>
      </c>
      <c r="R97" s="148">
        <v>4117.8106804399995</v>
      </c>
      <c r="S97" s="151">
        <v>197.74505370890526</v>
      </c>
      <c r="T97" s="154">
        <v>4016.0623916493955</v>
      </c>
      <c r="W97">
        <v>-34.70092359525313</v>
      </c>
      <c r="X97">
        <v>15.189363151486335</v>
      </c>
      <c r="Y97">
        <v>11.370859823491131</v>
      </c>
      <c r="Z97">
        <v>14.120149163195528</v>
      </c>
      <c r="AA97" s="194">
        <v>5.441859996717719</v>
      </c>
      <c r="AC97">
        <v>0.41425217867684067</v>
      </c>
    </row>
    <row r="98" spans="1:29" x14ac:dyDescent="0.55000000000000004">
      <c r="A98" s="81">
        <v>39479</v>
      </c>
      <c r="B98" s="128">
        <v>9.2594449999999995</v>
      </c>
      <c r="C98" s="34">
        <v>2.95</v>
      </c>
      <c r="D98" s="34">
        <v>5.0627074880118049E-2</v>
      </c>
      <c r="E98" s="135">
        <v>6.594538</v>
      </c>
      <c r="F98" s="74">
        <v>6.41</v>
      </c>
      <c r="G98" s="74">
        <v>1.8720029509406134E-2</v>
      </c>
      <c r="H98" s="146">
        <v>9.0123552899999986</v>
      </c>
      <c r="I98" s="79">
        <v>7.94</v>
      </c>
      <c r="J98" s="79">
        <v>4.6108447067502853E-3</v>
      </c>
      <c r="K98" s="135">
        <v>286.95777319999996</v>
      </c>
      <c r="L98" s="74">
        <v>7.4725000000000001</v>
      </c>
      <c r="M98" s="74">
        <v>8.9219845075617955E-3</v>
      </c>
      <c r="N98" s="146">
        <v>2.4105219999999998</v>
      </c>
      <c r="O98" s="79">
        <v>7.41</v>
      </c>
      <c r="P98" s="79">
        <v>9.4983400959055813E-3</v>
      </c>
      <c r="Q98" s="27">
        <v>39479</v>
      </c>
      <c r="R98" s="148">
        <v>4124.3639664100001</v>
      </c>
      <c r="S98" s="151">
        <v>195.91443411849721</v>
      </c>
      <c r="T98" s="154">
        <v>3978.8838005667753</v>
      </c>
      <c r="W98">
        <v>-10.560438769579761</v>
      </c>
      <c r="X98">
        <v>1.9265437618964709</v>
      </c>
      <c r="Y98">
        <v>11.254094320867836</v>
      </c>
      <c r="Z98">
        <v>14.050417054474806</v>
      </c>
      <c r="AA98" s="194">
        <v>5.5013310954127554</v>
      </c>
      <c r="AC98">
        <v>0.41023862316659854</v>
      </c>
    </row>
    <row r="99" spans="1:29" x14ac:dyDescent="0.55000000000000004">
      <c r="A99" s="81">
        <v>39508</v>
      </c>
      <c r="B99" s="128">
        <v>8.6976960000000005</v>
      </c>
      <c r="C99" s="34">
        <v>3.06</v>
      </c>
      <c r="D99" s="34">
        <v>4.9525039195794512E-2</v>
      </c>
      <c r="E99" s="135">
        <v>7.5160270000000002</v>
      </c>
      <c r="F99" s="74">
        <v>6.43</v>
      </c>
      <c r="G99" s="74">
        <v>1.8445079774970025E-2</v>
      </c>
      <c r="H99" s="146">
        <v>9.3399000900000004</v>
      </c>
      <c r="I99" s="79">
        <v>7.9</v>
      </c>
      <c r="J99" s="79">
        <v>4.8879461403670511E-3</v>
      </c>
      <c r="K99" s="135">
        <v>290.30781150000001</v>
      </c>
      <c r="L99" s="74">
        <v>7.47</v>
      </c>
      <c r="M99" s="74">
        <v>8.8536382919856115E-3</v>
      </c>
      <c r="N99" s="146">
        <v>3.6867369999999999</v>
      </c>
      <c r="O99" s="79">
        <v>7.4</v>
      </c>
      <c r="P99" s="79">
        <v>9.4992160841095574E-3</v>
      </c>
      <c r="Q99" s="27">
        <v>39508</v>
      </c>
      <c r="R99" s="148">
        <v>4119.8098222400004</v>
      </c>
      <c r="S99" s="151">
        <v>193.37965960086768</v>
      </c>
      <c r="T99" s="154">
        <v>3927.4043201922696</v>
      </c>
      <c r="W99">
        <v>-14.467279039153402</v>
      </c>
      <c r="X99">
        <v>-1.3170286185207991</v>
      </c>
      <c r="Y99">
        <v>8.4519279282962323</v>
      </c>
      <c r="Z99">
        <v>11.834503339964719</v>
      </c>
      <c r="AA99" s="194">
        <v>5.5484710003935822</v>
      </c>
      <c r="AC99">
        <v>0.40617333263791694</v>
      </c>
    </row>
    <row r="100" spans="1:29" x14ac:dyDescent="0.55000000000000004">
      <c r="A100" s="81">
        <v>39539</v>
      </c>
      <c r="B100" s="128">
        <v>12.585051</v>
      </c>
      <c r="C100" s="34">
        <v>3</v>
      </c>
      <c r="D100" s="34">
        <v>5.0428689960357695E-2</v>
      </c>
      <c r="E100" s="135">
        <v>14.957108</v>
      </c>
      <c r="F100" s="74">
        <v>6.44</v>
      </c>
      <c r="G100" s="74">
        <v>1.8714852032820122E-2</v>
      </c>
      <c r="H100" s="146">
        <v>9.8329641500000005</v>
      </c>
      <c r="I100" s="79">
        <v>7.97</v>
      </c>
      <c r="J100" s="79">
        <v>4.6095694662118478E-3</v>
      </c>
      <c r="K100" s="135">
        <v>283.8245713</v>
      </c>
      <c r="L100" s="74">
        <v>7.5474999999999994</v>
      </c>
      <c r="M100" s="74">
        <v>8.5046556651608689E-3</v>
      </c>
      <c r="N100" s="146">
        <v>2.983981</v>
      </c>
      <c r="O100" s="79">
        <v>7.34</v>
      </c>
      <c r="P100" s="79">
        <v>1.0417626993638785E-2</v>
      </c>
      <c r="Q100" s="27">
        <v>39539</v>
      </c>
      <c r="R100" s="148">
        <v>4185.3797385899998</v>
      </c>
      <c r="S100" s="151">
        <v>195.22854362744101</v>
      </c>
      <c r="T100" s="154">
        <v>3964.9538490749142</v>
      </c>
      <c r="W100">
        <v>12.096041712117334</v>
      </c>
      <c r="X100">
        <v>20.86272631568702</v>
      </c>
      <c r="Y100">
        <v>11.357739155195379</v>
      </c>
      <c r="Z100">
        <v>15.180365952080344</v>
      </c>
      <c r="AA100" s="194">
        <v>5.5719751369650465</v>
      </c>
      <c r="AC100">
        <v>0.4155519619074437</v>
      </c>
    </row>
    <row r="101" spans="1:29" x14ac:dyDescent="0.55000000000000004">
      <c r="A101" s="81">
        <v>39569</v>
      </c>
      <c r="B101" s="128">
        <v>17.317696000000002</v>
      </c>
      <c r="C101" s="34">
        <v>2.97</v>
      </c>
      <c r="D101" s="34">
        <v>5.0355067785668159E-2</v>
      </c>
      <c r="E101" s="135">
        <v>7.3277919999999996</v>
      </c>
      <c r="F101" s="74">
        <v>6.48</v>
      </c>
      <c r="G101" s="74">
        <v>1.798395278059577E-2</v>
      </c>
      <c r="H101" s="146">
        <v>10.484038980000001</v>
      </c>
      <c r="I101" s="79">
        <v>7.91</v>
      </c>
      <c r="J101" s="79">
        <v>4.7957207414922026E-3</v>
      </c>
      <c r="K101" s="135">
        <v>282.35630039999995</v>
      </c>
      <c r="L101" s="74">
        <v>7.6575000000000006</v>
      </c>
      <c r="M101" s="74">
        <v>7.1244120630821637E-3</v>
      </c>
      <c r="N101" s="146">
        <v>2.213695</v>
      </c>
      <c r="O101" s="79">
        <v>7.32</v>
      </c>
      <c r="P101" s="79">
        <v>1.023701927510836E-2</v>
      </c>
      <c r="Q101" s="27">
        <v>39569</v>
      </c>
      <c r="R101" s="148">
        <v>4251.4497795000007</v>
      </c>
      <c r="S101" s="151">
        <v>197.33062013564563</v>
      </c>
      <c r="T101" s="154">
        <v>4007.6455384528831</v>
      </c>
      <c r="W101">
        <v>13.714015102323396</v>
      </c>
      <c r="X101">
        <v>20.677479006991351</v>
      </c>
      <c r="Y101">
        <v>11.674347385722061</v>
      </c>
      <c r="Z101">
        <v>14.754799698566146</v>
      </c>
      <c r="AA101" s="194">
        <v>5.5893342366098384</v>
      </c>
      <c r="AC101">
        <v>0.40699306118640399</v>
      </c>
    </row>
    <row r="102" spans="1:29" x14ac:dyDescent="0.55000000000000004">
      <c r="A102" s="81">
        <v>39600</v>
      </c>
      <c r="B102" s="128">
        <v>17.332825</v>
      </c>
      <c r="C102" s="34">
        <v>3.01</v>
      </c>
      <c r="D102" s="34">
        <v>5.0599078341013827E-2</v>
      </c>
      <c r="E102" s="135">
        <v>12.052519</v>
      </c>
      <c r="F102" s="74">
        <v>6.54</v>
      </c>
      <c r="G102" s="74">
        <v>1.8064516129032256E-2</v>
      </c>
      <c r="H102" s="146">
        <v>10.43480622</v>
      </c>
      <c r="I102" s="79">
        <v>7.92</v>
      </c>
      <c r="J102" s="79">
        <v>5.3456221198156691E-3</v>
      </c>
      <c r="K102" s="135">
        <v>273.4010012</v>
      </c>
      <c r="L102" s="74">
        <v>7.8125</v>
      </c>
      <c r="M102" s="74">
        <v>6.3364055299539174E-3</v>
      </c>
      <c r="N102" s="146">
        <v>2.1539290000000002</v>
      </c>
      <c r="O102" s="79">
        <v>7.45</v>
      </c>
      <c r="P102" s="79">
        <v>9.6774193548387084E-3</v>
      </c>
      <c r="Q102" s="27">
        <v>39600</v>
      </c>
      <c r="R102" s="148">
        <v>4230.0635212899997</v>
      </c>
      <c r="S102" s="151">
        <v>197.40139914467227</v>
      </c>
      <c r="T102" s="154">
        <v>4009.0830101414967</v>
      </c>
      <c r="W102">
        <v>0.4312689366640754</v>
      </c>
      <c r="X102">
        <v>-5.8721738359213234</v>
      </c>
      <c r="Y102">
        <v>8.8887697761873774</v>
      </c>
      <c r="Z102">
        <v>14.004047659332741</v>
      </c>
      <c r="AA102" s="194">
        <v>5.6377287048552054</v>
      </c>
      <c r="AC102">
        <v>0.40836007181981576</v>
      </c>
    </row>
    <row r="103" spans="1:29" x14ac:dyDescent="0.55000000000000004">
      <c r="A103" s="81">
        <v>39630</v>
      </c>
      <c r="B103" s="128">
        <v>13.670349</v>
      </c>
      <c r="C103" s="34">
        <v>3.16</v>
      </c>
      <c r="D103" s="34">
        <v>5.1925374506019667E-2</v>
      </c>
      <c r="E103" s="135">
        <v>7.3602049999999997</v>
      </c>
      <c r="F103" s="74">
        <v>6.7</v>
      </c>
      <c r="G103" s="74">
        <v>1.9391600036761329E-2</v>
      </c>
      <c r="H103" s="146">
        <v>10.3443006</v>
      </c>
      <c r="I103" s="79">
        <v>8.3000000000000007</v>
      </c>
      <c r="J103" s="79">
        <v>4.6870692031982337E-3</v>
      </c>
      <c r="K103" s="135">
        <v>316.72539810000001</v>
      </c>
      <c r="L103" s="74">
        <v>8.31</v>
      </c>
      <c r="M103" s="74">
        <v>4.5951658854884664E-3</v>
      </c>
      <c r="N103" s="146">
        <v>2.438463</v>
      </c>
      <c r="O103" s="79">
        <v>7.79</v>
      </c>
      <c r="P103" s="79">
        <v>9.3741384063964744E-3</v>
      </c>
      <c r="Q103" s="27">
        <v>39630</v>
      </c>
      <c r="R103" s="148">
        <v>4336.4405122100015</v>
      </c>
      <c r="S103" s="151">
        <v>198.22874328194726</v>
      </c>
      <c r="T103" s="154">
        <v>4025.8857852923379</v>
      </c>
      <c r="W103">
        <v>5.1469824050895951</v>
      </c>
      <c r="X103">
        <v>34.721853135425839</v>
      </c>
      <c r="Y103">
        <v>9.9785316474223507</v>
      </c>
      <c r="Z103">
        <v>16.521813307659272</v>
      </c>
      <c r="AA103" s="194">
        <v>5.9487859987065814</v>
      </c>
      <c r="AC103">
        <v>0.41043095984961614</v>
      </c>
    </row>
    <row r="104" spans="1:29" x14ac:dyDescent="0.55000000000000004">
      <c r="A104" s="81">
        <v>39661</v>
      </c>
      <c r="B104" s="128">
        <v>13.973955999999999</v>
      </c>
      <c r="C104" s="34">
        <v>3.36</v>
      </c>
      <c r="D104" s="34">
        <v>5.2351700742642351E-2</v>
      </c>
      <c r="E104" s="135">
        <v>7.493303</v>
      </c>
      <c r="F104" s="74">
        <v>6.91</v>
      </c>
      <c r="G104" s="74">
        <v>1.9803795727514444E-2</v>
      </c>
      <c r="H104" s="146">
        <v>10.01738589</v>
      </c>
      <c r="I104" s="79">
        <v>8.57</v>
      </c>
      <c r="J104" s="79">
        <v>4.5842119739616764E-3</v>
      </c>
      <c r="K104" s="135">
        <v>339.76512830000001</v>
      </c>
      <c r="L104" s="74">
        <v>8.4525000000000006</v>
      </c>
      <c r="M104" s="74">
        <v>5.6615017878426672E-3</v>
      </c>
      <c r="N104" s="146">
        <v>4.5803969999999996</v>
      </c>
      <c r="O104" s="79">
        <v>8.0399999999999991</v>
      </c>
      <c r="P104" s="79">
        <v>9.4434766663610628E-3</v>
      </c>
      <c r="Q104" s="27">
        <v>39661</v>
      </c>
      <c r="R104" s="148">
        <v>4306.9276057499992</v>
      </c>
      <c r="S104" s="151">
        <v>197.94755603247256</v>
      </c>
      <c r="T104" s="154">
        <v>4020.1750708322488</v>
      </c>
      <c r="W104">
        <v>-1.6889811258457788</v>
      </c>
      <c r="X104">
        <v>-7.8680749727062409</v>
      </c>
      <c r="Y104">
        <v>8.1303113378293546</v>
      </c>
      <c r="Z104">
        <v>12.091625541376239</v>
      </c>
      <c r="AA104" s="194">
        <v>6.120943804417486</v>
      </c>
      <c r="AC104">
        <v>0.41839095318884995</v>
      </c>
    </row>
    <row r="105" spans="1:29" x14ac:dyDescent="0.55000000000000004">
      <c r="A105" s="81">
        <v>39692</v>
      </c>
      <c r="B105" s="128">
        <v>20.463811</v>
      </c>
      <c r="C105" s="34">
        <v>3.63</v>
      </c>
      <c r="D105" s="34">
        <v>5.10942221408296E-2</v>
      </c>
      <c r="E105" s="135">
        <v>8.4179519999999997</v>
      </c>
      <c r="F105" s="74">
        <v>7.05</v>
      </c>
      <c r="G105" s="74">
        <v>1.9778408570643721E-2</v>
      </c>
      <c r="H105" s="146">
        <v>9.8344964399999988</v>
      </c>
      <c r="I105" s="79">
        <v>8.7100000000000009</v>
      </c>
      <c r="J105" s="79">
        <v>4.5783353172786367E-3</v>
      </c>
      <c r="K105" s="135">
        <v>329.48873270000001</v>
      </c>
      <c r="L105" s="74">
        <v>8.4024999999999999</v>
      </c>
      <c r="M105" s="74">
        <v>7.3940115374050083E-3</v>
      </c>
      <c r="N105" s="146">
        <v>6.4980469999999997</v>
      </c>
      <c r="O105" s="79">
        <v>8.19</v>
      </c>
      <c r="P105" s="79">
        <v>9.3398040472484328E-3</v>
      </c>
      <c r="Q105" s="27">
        <v>39692</v>
      </c>
      <c r="R105" s="148">
        <v>4315.0103229999995</v>
      </c>
      <c r="S105" s="151">
        <v>198.71033264858252</v>
      </c>
      <c r="T105" s="154">
        <v>4035.6665252263415</v>
      </c>
      <c r="W105">
        <v>4.7233859470552142</v>
      </c>
      <c r="X105">
        <v>2.2754045735392969</v>
      </c>
      <c r="Y105">
        <v>7.5173418103163137</v>
      </c>
      <c r="Z105">
        <v>12.287295934680564</v>
      </c>
      <c r="AA105" s="194">
        <v>6.2299907208604717</v>
      </c>
      <c r="AC105">
        <v>0.42126321093766622</v>
      </c>
    </row>
    <row r="106" spans="1:29" x14ac:dyDescent="0.55000000000000004">
      <c r="A106" s="81">
        <v>39722</v>
      </c>
      <c r="B106" s="128">
        <v>14.668806999999999</v>
      </c>
      <c r="C106" s="34">
        <v>3.49</v>
      </c>
      <c r="D106" s="34">
        <v>6.0718823742966048E-2</v>
      </c>
      <c r="E106" s="135">
        <v>9.0304540000000006</v>
      </c>
      <c r="F106" s="74">
        <v>7.14</v>
      </c>
      <c r="G106" s="74">
        <v>2.7591214376474858E-2</v>
      </c>
      <c r="H106" s="146">
        <v>9.5561971199999984</v>
      </c>
      <c r="I106" s="79">
        <v>9.68</v>
      </c>
      <c r="J106" s="79">
        <v>4.5380286803412594E-3</v>
      </c>
      <c r="K106" s="135">
        <v>296.1094238</v>
      </c>
      <c r="L106" s="74">
        <v>8.125</v>
      </c>
      <c r="M106" s="74">
        <v>1.8651297876202573E-2</v>
      </c>
      <c r="N106" s="146">
        <v>1.1665859999999999</v>
      </c>
      <c r="O106" s="79">
        <v>7.71</v>
      </c>
      <c r="P106" s="79">
        <v>2.2417861680885821E-2</v>
      </c>
      <c r="Q106" s="27">
        <v>39722</v>
      </c>
      <c r="R106" s="148">
        <v>4351.4140928900006</v>
      </c>
      <c r="S106" s="151">
        <v>206.11217856647551</v>
      </c>
      <c r="T106" s="154">
        <v>4185.9927885744673</v>
      </c>
      <c r="W106">
        <v>55.095229658249558</v>
      </c>
      <c r="X106">
        <v>10.60707281664186</v>
      </c>
      <c r="Y106">
        <v>11.914263418004811</v>
      </c>
      <c r="Z106">
        <v>12.140866653066062</v>
      </c>
      <c r="AA106" s="194">
        <v>6.1808552605402989</v>
      </c>
      <c r="AC106">
        <v>0.57627261725391399</v>
      </c>
    </row>
    <row r="107" spans="1:29" x14ac:dyDescent="0.55000000000000004">
      <c r="A107" s="81">
        <v>39753</v>
      </c>
      <c r="B107" s="128">
        <v>14.083529</v>
      </c>
      <c r="C107" s="34">
        <v>3.2</v>
      </c>
      <c r="D107" s="34">
        <v>7.4273412271259429E-2</v>
      </c>
      <c r="E107" s="135">
        <v>8.7426169999999992</v>
      </c>
      <c r="F107" s="74">
        <v>7.17</v>
      </c>
      <c r="G107" s="74">
        <v>3.86616433440976E-2</v>
      </c>
      <c r="H107" s="146">
        <v>9.2372759200000001</v>
      </c>
      <c r="I107" s="79">
        <v>10.98</v>
      </c>
      <c r="J107" s="79">
        <v>4.4851094366702548E-3</v>
      </c>
      <c r="K107" s="135">
        <v>276.69300860000004</v>
      </c>
      <c r="L107" s="74">
        <v>8.0449999999999999</v>
      </c>
      <c r="M107" s="74">
        <v>3.0812701829924655E-2</v>
      </c>
      <c r="N107" s="146">
        <v>5.5090370000000002</v>
      </c>
      <c r="O107" s="79">
        <v>7.85</v>
      </c>
      <c r="P107" s="79">
        <v>3.2561894510226057E-2</v>
      </c>
      <c r="Q107" s="27">
        <v>39753</v>
      </c>
      <c r="R107" s="148">
        <v>4399.2871123699997</v>
      </c>
      <c r="S107" s="151">
        <v>212.22502728436925</v>
      </c>
      <c r="T107" s="154">
        <v>4310.1404290909986</v>
      </c>
      <c r="W107">
        <v>42.008824436545233</v>
      </c>
      <c r="X107">
        <v>14.030941402301277</v>
      </c>
      <c r="Y107">
        <v>11.668577328300245</v>
      </c>
      <c r="Z107">
        <v>11.066470843778475</v>
      </c>
      <c r="AA107" s="194">
        <v>6.2779318148093193</v>
      </c>
      <c r="AC107">
        <v>0.7557286516785553</v>
      </c>
    </row>
    <row r="108" spans="1:29" x14ac:dyDescent="0.55000000000000004">
      <c r="A108" s="81">
        <v>39783</v>
      </c>
      <c r="B108" s="128">
        <v>22.018058</v>
      </c>
      <c r="C108" s="34">
        <v>3.19</v>
      </c>
      <c r="D108" s="34">
        <v>7.1948916269448687E-2</v>
      </c>
      <c r="E108" s="135">
        <v>10.564377</v>
      </c>
      <c r="F108" s="74">
        <v>7.2</v>
      </c>
      <c r="G108" s="74">
        <v>3.5884521989387533E-2</v>
      </c>
      <c r="H108" s="146">
        <v>9.1685681599999995</v>
      </c>
      <c r="I108" s="79">
        <v>10.69</v>
      </c>
      <c r="J108" s="79">
        <v>4.496807266840543E-3</v>
      </c>
      <c r="K108" s="135">
        <v>276.03161939999995</v>
      </c>
      <c r="L108" s="74">
        <v>8.1174999999999997</v>
      </c>
      <c r="M108" s="74">
        <v>2.7632880654735136E-2</v>
      </c>
      <c r="N108" s="146">
        <v>2.6265040000000002</v>
      </c>
      <c r="O108" s="79">
        <v>8.15</v>
      </c>
      <c r="P108" s="79">
        <v>2.7340588182390494E-2</v>
      </c>
      <c r="Q108" s="27">
        <v>39783</v>
      </c>
      <c r="R108" s="148">
        <v>4660.4813034499984</v>
      </c>
      <c r="S108" s="151">
        <v>231.02899366480207</v>
      </c>
      <c r="T108" s="154">
        <v>4692.0357067623354</v>
      </c>
      <c r="W108">
        <v>176.97378089300528</v>
      </c>
      <c r="X108">
        <v>99.793595887061116</v>
      </c>
      <c r="Y108">
        <v>12.004859838748061</v>
      </c>
      <c r="Z108">
        <v>13.558102827901308</v>
      </c>
      <c r="AA108" s="194">
        <v>6.1666349753359349</v>
      </c>
      <c r="AC108">
        <v>0.69602217944011169</v>
      </c>
    </row>
    <row r="109" spans="1:29" x14ac:dyDescent="0.55000000000000004">
      <c r="A109" s="81">
        <v>39814</v>
      </c>
      <c r="B109" s="128">
        <v>11.943208</v>
      </c>
      <c r="C109" s="34">
        <v>3.15</v>
      </c>
      <c r="D109" s="34">
        <v>7.0385724585436196E-2</v>
      </c>
      <c r="E109" s="135">
        <v>3.4705010000000001</v>
      </c>
      <c r="F109" s="74">
        <v>7.01</v>
      </c>
      <c r="G109" s="74">
        <v>3.5598413842826249E-2</v>
      </c>
      <c r="H109" s="146">
        <v>9.3542234200000003</v>
      </c>
      <c r="I109" s="79">
        <v>10.46</v>
      </c>
      <c r="J109" s="79">
        <v>4.5061283345349673E-3</v>
      </c>
      <c r="K109" s="135">
        <v>294.77715989999996</v>
      </c>
      <c r="L109" s="74">
        <v>7.4749999999999996</v>
      </c>
      <c r="M109" s="74">
        <v>3.1407714491708733E-2</v>
      </c>
      <c r="N109" s="146">
        <v>1.362525</v>
      </c>
      <c r="O109" s="79">
        <v>7.9</v>
      </c>
      <c r="P109" s="79">
        <v>2.7577505407354003E-2</v>
      </c>
      <c r="Q109" s="27">
        <v>39814</v>
      </c>
      <c r="R109" s="148">
        <v>4692.1686434899993</v>
      </c>
      <c r="S109" s="151">
        <v>226.91842897396901</v>
      </c>
      <c r="T109" s="154">
        <v>4608.5530408060094</v>
      </c>
      <c r="W109">
        <v>-19.380633489633848</v>
      </c>
      <c r="X109">
        <v>8.4711174938465241</v>
      </c>
      <c r="Y109">
        <v>13.761201569006598</v>
      </c>
      <c r="Z109">
        <v>13.05732390361598</v>
      </c>
      <c r="AA109" s="194">
        <v>6.0745921967046632</v>
      </c>
      <c r="AC109">
        <v>0.70160619917306233</v>
      </c>
    </row>
    <row r="110" spans="1:29" x14ac:dyDescent="0.55000000000000004">
      <c r="A110" s="81">
        <v>39845</v>
      </c>
      <c r="B110" s="128">
        <v>10.293946</v>
      </c>
      <c r="C110" s="34">
        <v>3</v>
      </c>
      <c r="D110" s="34">
        <v>6.5674891146589268E-2</v>
      </c>
      <c r="E110" s="135">
        <v>3.0034730000000001</v>
      </c>
      <c r="F110" s="74">
        <v>6.69</v>
      </c>
      <c r="G110" s="74">
        <v>3.2202467343976776E-2</v>
      </c>
      <c r="H110" s="146">
        <v>9.2585641800000005</v>
      </c>
      <c r="I110" s="79">
        <v>9.74</v>
      </c>
      <c r="J110" s="79">
        <v>4.5355587808417995E-3</v>
      </c>
      <c r="K110" s="135">
        <v>273.2049738</v>
      </c>
      <c r="L110" s="74">
        <v>7.1924999999999999</v>
      </c>
      <c r="M110" s="74">
        <v>2.7644230769230775E-2</v>
      </c>
      <c r="N110" s="146">
        <v>2.2235870000000002</v>
      </c>
      <c r="O110" s="79">
        <v>7.6</v>
      </c>
      <c r="P110" s="79">
        <v>2.3947750362844709E-2</v>
      </c>
      <c r="Q110" s="27">
        <v>39845</v>
      </c>
      <c r="R110" s="148">
        <v>4727.5738223999997</v>
      </c>
      <c r="S110" s="151">
        <v>227.56680095909113</v>
      </c>
      <c r="T110" s="154">
        <v>4621.7210179382255</v>
      </c>
      <c r="W110">
        <v>3.483148853595619</v>
      </c>
      <c r="X110">
        <v>9.4400985566010185</v>
      </c>
      <c r="Y110">
        <v>14.976582258911719</v>
      </c>
      <c r="Z110">
        <v>13.650031901779336</v>
      </c>
      <c r="AA110" s="194">
        <v>5.7990218321852014</v>
      </c>
      <c r="AC110">
        <v>0.6428997086402185</v>
      </c>
    </row>
    <row r="111" spans="1:29" x14ac:dyDescent="0.55000000000000004">
      <c r="A111" s="81">
        <v>39873</v>
      </c>
      <c r="B111" s="128">
        <v>12.056412999999999</v>
      </c>
      <c r="C111" s="34">
        <v>3.08</v>
      </c>
      <c r="D111" s="34">
        <v>6.1629494765589439E-2</v>
      </c>
      <c r="E111" s="135">
        <v>2.5690379999999999</v>
      </c>
      <c r="F111" s="74">
        <v>6.4</v>
      </c>
      <c r="G111" s="74">
        <v>3.1406463359126079E-2</v>
      </c>
      <c r="H111" s="146">
        <v>9.2817186500000002</v>
      </c>
      <c r="I111" s="79">
        <v>9.35</v>
      </c>
      <c r="J111" s="79">
        <v>4.5516613563950847E-3</v>
      </c>
      <c r="K111" s="135">
        <v>274.79696060000003</v>
      </c>
      <c r="L111" s="74">
        <v>7.2425000000000006</v>
      </c>
      <c r="M111" s="74">
        <v>2.3736913973600355E-2</v>
      </c>
      <c r="N111" s="146">
        <v>3.20485</v>
      </c>
      <c r="O111" s="79">
        <v>7.17</v>
      </c>
      <c r="P111" s="79">
        <v>2.4396904870277649E-2</v>
      </c>
      <c r="Q111" s="27">
        <v>39873</v>
      </c>
      <c r="R111" s="148">
        <v>4696.2266739199995</v>
      </c>
      <c r="S111" s="151">
        <v>225.68009166517572</v>
      </c>
      <c r="T111" s="154">
        <v>4583.4032845883794</v>
      </c>
      <c r="W111">
        <v>-9.5075927100113695</v>
      </c>
      <c r="X111">
        <v>-7.6729879382205102</v>
      </c>
      <c r="Y111">
        <v>15.446306807331744</v>
      </c>
      <c r="Z111">
        <v>13.09523482894015</v>
      </c>
      <c r="AA111" s="194">
        <v>5.6271376020215795</v>
      </c>
      <c r="AC111">
        <v>0.6126304054649685</v>
      </c>
    </row>
    <row r="112" spans="1:29" x14ac:dyDescent="0.55000000000000004">
      <c r="A112" s="81">
        <v>39904</v>
      </c>
      <c r="B112" s="128">
        <v>13.001127</v>
      </c>
      <c r="C112" s="34">
        <v>2.64</v>
      </c>
      <c r="D112" s="34">
        <v>6.0159326069041293E-2</v>
      </c>
      <c r="E112" s="135">
        <v>1.928126</v>
      </c>
      <c r="F112" s="74">
        <v>5.85</v>
      </c>
      <c r="G112" s="74">
        <v>3.0766413332112452E-2</v>
      </c>
      <c r="H112" s="146">
        <v>9.2034984600000005</v>
      </c>
      <c r="I112" s="79">
        <v>8.7100000000000009</v>
      </c>
      <c r="J112" s="79">
        <v>4.5783353172786367E-3</v>
      </c>
      <c r="K112" s="135">
        <v>277.46979299999998</v>
      </c>
      <c r="L112" s="74">
        <v>6.0274999999999999</v>
      </c>
      <c r="M112" s="74">
        <v>2.9141104294478536E-2</v>
      </c>
      <c r="N112" s="146">
        <v>1.399079</v>
      </c>
      <c r="O112" s="79">
        <v>6.34</v>
      </c>
      <c r="P112" s="79">
        <v>2.6279644721179385E-2</v>
      </c>
      <c r="Q112" s="27">
        <v>39904</v>
      </c>
      <c r="R112" s="148">
        <v>4707.2365320000017</v>
      </c>
      <c r="S112" s="151">
        <v>224.90809026265515</v>
      </c>
      <c r="T112" s="154">
        <v>4567.7244812969075</v>
      </c>
      <c r="W112">
        <v>-4.0285756694432795</v>
      </c>
      <c r="X112">
        <v>2.8498463351618097</v>
      </c>
      <c r="Y112">
        <v>14.152094014067629</v>
      </c>
      <c r="Z112">
        <v>11.750357443249015</v>
      </c>
      <c r="AA112" s="194">
        <v>5.0442834635314826</v>
      </c>
      <c r="AC112">
        <v>0.62191347793717178</v>
      </c>
    </row>
    <row r="113" spans="1:29" x14ac:dyDescent="0.55000000000000004">
      <c r="A113" s="81">
        <v>39934</v>
      </c>
      <c r="B113" s="128">
        <v>11.549336</v>
      </c>
      <c r="C113" s="34">
        <v>2.33</v>
      </c>
      <c r="D113" s="34">
        <v>4.7117981190054933E-2</v>
      </c>
      <c r="E113" s="135">
        <v>1.4994890000000001</v>
      </c>
      <c r="F113" s="74">
        <v>5.18</v>
      </c>
      <c r="G113" s="74">
        <v>2.0579197318186051E-2</v>
      </c>
      <c r="H113" s="146">
        <v>9.3788319199999997</v>
      </c>
      <c r="I113" s="79">
        <v>6.89</v>
      </c>
      <c r="J113" s="79">
        <v>4.6559269950647176E-3</v>
      </c>
      <c r="K113" s="135">
        <v>279.92386870000001</v>
      </c>
      <c r="L113" s="74">
        <v>5.2975000000000003</v>
      </c>
      <c r="M113" s="74">
        <v>1.9485054474345835E-2</v>
      </c>
      <c r="N113" s="146">
        <v>2.4350930000000002</v>
      </c>
      <c r="O113" s="79">
        <v>5.53</v>
      </c>
      <c r="P113" s="79">
        <v>1.7320048421640744E-2</v>
      </c>
      <c r="Q113" s="27">
        <v>39934</v>
      </c>
      <c r="R113" s="148">
        <v>4656.4786848200001</v>
      </c>
      <c r="S113" s="151">
        <v>223.46258075332744</v>
      </c>
      <c r="T113" s="154">
        <v>4538.3672039931307</v>
      </c>
      <c r="W113">
        <v>-7.445660414752342</v>
      </c>
      <c r="X113">
        <v>-12.199058464427326</v>
      </c>
      <c r="Y113">
        <v>12.436337930543484</v>
      </c>
      <c r="Z113">
        <v>9.0999466103294679</v>
      </c>
      <c r="AA113" s="194">
        <v>4.3014390834109228</v>
      </c>
      <c r="AC113">
        <v>0.45336765974093429</v>
      </c>
    </row>
    <row r="114" spans="1:29" x14ac:dyDescent="0.55000000000000004">
      <c r="A114" s="81">
        <v>39965</v>
      </c>
      <c r="B114" s="128">
        <v>10.905837999999999</v>
      </c>
      <c r="C114" s="34">
        <v>2.1</v>
      </c>
      <c r="D114" s="34">
        <v>4.3201199512697963E-2</v>
      </c>
      <c r="E114" s="135">
        <v>1.873138</v>
      </c>
      <c r="F114" s="74">
        <v>4.6900000000000004</v>
      </c>
      <c r="G114" s="74">
        <v>1.8929809764783055E-2</v>
      </c>
      <c r="H114" s="146">
        <v>9.5211267199999998</v>
      </c>
      <c r="I114" s="79">
        <v>6.21</v>
      </c>
      <c r="J114" s="79">
        <v>4.6855964764314501E-3</v>
      </c>
      <c r="K114" s="135">
        <v>267.20060969999997</v>
      </c>
      <c r="L114" s="74">
        <v>5.0725000000000007</v>
      </c>
      <c r="M114" s="74">
        <v>1.5345328460312993E-2</v>
      </c>
      <c r="N114" s="146">
        <v>2.7415980000000002</v>
      </c>
      <c r="O114" s="79">
        <v>5.03</v>
      </c>
      <c r="P114" s="79">
        <v>1.5743604160809669E-2</v>
      </c>
      <c r="Q114" s="27">
        <v>39965</v>
      </c>
      <c r="R114" s="148">
        <v>4702.9934282100003</v>
      </c>
      <c r="S114" s="151">
        <v>224.56253115794132</v>
      </c>
      <c r="T114" s="154">
        <v>4560.7064199168426</v>
      </c>
      <c r="W114">
        <v>6.0693277919254829</v>
      </c>
      <c r="X114">
        <v>12.668115668935709</v>
      </c>
      <c r="Y114">
        <v>12.891498878338137</v>
      </c>
      <c r="Z114">
        <v>10.598219580181301</v>
      </c>
      <c r="AA114" s="194">
        <v>3.9465584786507484</v>
      </c>
      <c r="AC114">
        <v>0.41121029977083995</v>
      </c>
    </row>
    <row r="115" spans="1:29" x14ac:dyDescent="0.55000000000000004">
      <c r="A115" s="81">
        <v>39995</v>
      </c>
      <c r="B115" s="128">
        <v>9.817672</v>
      </c>
      <c r="C115" s="34">
        <v>1.89</v>
      </c>
      <c r="D115" s="34">
        <v>4.0403089093991332E-2</v>
      </c>
      <c r="E115" s="135">
        <v>1.8455459999999999</v>
      </c>
      <c r="F115" s="74">
        <v>4.32</v>
      </c>
      <c r="G115" s="74">
        <v>1.7517423243548685E-2</v>
      </c>
      <c r="H115" s="146">
        <v>9.7535146099999999</v>
      </c>
      <c r="I115" s="79">
        <v>5.68</v>
      </c>
      <c r="J115" s="79">
        <v>4.7089847428894325E-3</v>
      </c>
      <c r="K115" s="135">
        <v>276.68564399000002</v>
      </c>
      <c r="L115" s="74">
        <v>4.7975000000000003</v>
      </c>
      <c r="M115" s="74">
        <v>1.3020342814089276E-2</v>
      </c>
      <c r="N115" s="146">
        <v>1.3138129999999999</v>
      </c>
      <c r="O115" s="79">
        <v>4.62</v>
      </c>
      <c r="P115" s="79">
        <v>1.4692032397815026E-2</v>
      </c>
      <c r="Q115" s="27">
        <v>39995</v>
      </c>
      <c r="R115" s="148">
        <v>4750.4498394599987</v>
      </c>
      <c r="S115" s="151">
        <v>225.88761001432158</v>
      </c>
      <c r="T115" s="154">
        <v>4587.6178357083709</v>
      </c>
      <c r="W115">
        <v>7.3152366022554594</v>
      </c>
      <c r="X115">
        <v>12.803968260608901</v>
      </c>
      <c r="Y115">
        <v>13.061594177019042</v>
      </c>
      <c r="Z115">
        <v>9.1185463485327745</v>
      </c>
      <c r="AA115" s="194">
        <v>3.6478763926698661</v>
      </c>
      <c r="AC115">
        <v>0.37918984606544043</v>
      </c>
    </row>
    <row r="116" spans="1:29" x14ac:dyDescent="0.55000000000000004">
      <c r="A116" s="81">
        <v>40026</v>
      </c>
      <c r="B116" s="128">
        <v>10.258595</v>
      </c>
      <c r="C116" s="34">
        <v>1.94</v>
      </c>
      <c r="D116" s="34">
        <v>4.0203370680726859E-2</v>
      </c>
      <c r="E116" s="135">
        <v>1.9776769999999999</v>
      </c>
      <c r="F116" s="74">
        <v>4.13</v>
      </c>
      <c r="G116" s="74">
        <v>1.9583843329253368E-2</v>
      </c>
      <c r="H116" s="146">
        <v>8.9561189600000013</v>
      </c>
      <c r="I116" s="79">
        <v>5.71</v>
      </c>
      <c r="J116" s="79">
        <v>4.7076546464551363E-3</v>
      </c>
      <c r="K116" s="135">
        <v>285.19484319999998</v>
      </c>
      <c r="L116" s="74">
        <v>4.7474999999999996</v>
      </c>
      <c r="M116" s="74">
        <v>1.3769889840881277E-2</v>
      </c>
      <c r="N116" s="146">
        <v>1.994734</v>
      </c>
      <c r="O116" s="79">
        <v>4.45</v>
      </c>
      <c r="P116" s="79">
        <v>1.6570944355522078E-2</v>
      </c>
      <c r="Q116" s="27">
        <v>40026</v>
      </c>
      <c r="R116" s="148">
        <v>4708.5875991000003</v>
      </c>
      <c r="S116" s="151">
        <v>223.19671882688866</v>
      </c>
      <c r="T116" s="154">
        <v>4532.9677360210317</v>
      </c>
      <c r="W116">
        <v>-13.394645271177129</v>
      </c>
      <c r="X116">
        <v>-10.076953133139021</v>
      </c>
      <c r="Y116">
        <v>12.005140271491754</v>
      </c>
      <c r="Z116">
        <v>8.9163192833632721</v>
      </c>
      <c r="AA116" s="194">
        <v>3.591298079814695</v>
      </c>
      <c r="AC116">
        <v>0.39834623655185075</v>
      </c>
    </row>
    <row r="117" spans="1:29" x14ac:dyDescent="0.55000000000000004">
      <c r="A117" s="81">
        <v>40057</v>
      </c>
      <c r="B117" s="128">
        <v>9.0659039999999997</v>
      </c>
      <c r="C117" s="34">
        <v>1.98</v>
      </c>
      <c r="D117" s="34">
        <v>3.9917153078516288E-2</v>
      </c>
      <c r="E117" s="135">
        <v>2.508858</v>
      </c>
      <c r="F117" s="74">
        <v>4.1100000000000003</v>
      </c>
      <c r="G117" s="74">
        <v>1.9864432310299374E-2</v>
      </c>
      <c r="H117" s="146">
        <v>9.5175586199999991</v>
      </c>
      <c r="I117" s="79">
        <v>5.72</v>
      </c>
      <c r="J117" s="79">
        <v>4.7072114479382414E-3</v>
      </c>
      <c r="K117" s="135">
        <v>305.72365262</v>
      </c>
      <c r="L117" s="74">
        <v>4.8250000000000002</v>
      </c>
      <c r="M117" s="74">
        <v>1.313311993974769E-2</v>
      </c>
      <c r="N117" s="146">
        <v>1.3971629999999999</v>
      </c>
      <c r="O117" s="79">
        <v>4.45</v>
      </c>
      <c r="P117" s="79">
        <v>1.6663528525701372E-2</v>
      </c>
      <c r="Q117" s="27">
        <v>40057</v>
      </c>
      <c r="R117" s="148">
        <v>4713.6285067400004</v>
      </c>
      <c r="S117" s="151">
        <v>223.36191151008896</v>
      </c>
      <c r="T117" s="154">
        <v>4536.3226827564031</v>
      </c>
      <c r="W117">
        <v>0.89177004243718994</v>
      </c>
      <c r="X117">
        <v>1.2922844810967504</v>
      </c>
      <c r="Y117">
        <v>11.694522805914165</v>
      </c>
      <c r="Z117">
        <v>8.8358278147014246</v>
      </c>
      <c r="AA117" s="194">
        <v>3.6075417102384248</v>
      </c>
      <c r="AC117">
        <v>0.39840744020284602</v>
      </c>
    </row>
    <row r="118" spans="1:29" x14ac:dyDescent="0.55000000000000004">
      <c r="A118" s="81">
        <v>40087</v>
      </c>
      <c r="B118" s="128">
        <v>12.290870999999999</v>
      </c>
      <c r="C118" s="34">
        <v>1.99</v>
      </c>
      <c r="D118" s="34">
        <v>3.7285255805172744E-2</v>
      </c>
      <c r="E118" s="135">
        <v>2.1778749999999998</v>
      </c>
      <c r="F118" s="74">
        <v>4.12</v>
      </c>
      <c r="G118" s="74">
        <v>1.717953558618086E-2</v>
      </c>
      <c r="H118" s="146">
        <v>9.26792455</v>
      </c>
      <c r="I118" s="79">
        <v>5.44</v>
      </c>
      <c r="J118" s="79">
        <v>4.7196526335661695E-3</v>
      </c>
      <c r="K118" s="135">
        <v>321.41232926999999</v>
      </c>
      <c r="L118" s="74">
        <v>4.8649999999999993</v>
      </c>
      <c r="M118" s="74">
        <v>1.0147253162167275E-2</v>
      </c>
      <c r="N118" s="146">
        <v>0.87081699999999995</v>
      </c>
      <c r="O118" s="79">
        <v>4.45</v>
      </c>
      <c r="P118" s="79">
        <v>1.4064564848027188E-2</v>
      </c>
      <c r="Q118" s="27">
        <v>40087</v>
      </c>
      <c r="R118" s="148">
        <v>4838.2980361200007</v>
      </c>
      <c r="S118" s="151">
        <v>229.73188687820368</v>
      </c>
      <c r="T118" s="154">
        <v>4665.692383953975</v>
      </c>
      <c r="W118">
        <v>40.134782631755471</v>
      </c>
      <c r="X118">
        <v>36.78774352933911</v>
      </c>
      <c r="Y118">
        <v>10.849234300988719</v>
      </c>
      <c r="Z118">
        <v>10.606214235782829</v>
      </c>
      <c r="AA118" s="194">
        <v>3.5677894425329892</v>
      </c>
      <c r="AC118">
        <v>0.35732221212028525</v>
      </c>
    </row>
    <row r="119" spans="1:29" x14ac:dyDescent="0.55000000000000004">
      <c r="A119" s="81">
        <v>40118</v>
      </c>
      <c r="B119" s="128">
        <v>17.090990999999999</v>
      </c>
      <c r="C119" s="34">
        <v>2.04</v>
      </c>
      <c r="D119" s="34">
        <v>3.7812352663837812E-2</v>
      </c>
      <c r="E119" s="135">
        <v>3.1145480000000001</v>
      </c>
      <c r="F119" s="74">
        <v>4.13</v>
      </c>
      <c r="G119" s="74">
        <v>1.8104667609618104E-2</v>
      </c>
      <c r="H119" s="146">
        <v>10.31656862</v>
      </c>
      <c r="I119" s="79">
        <v>5.55</v>
      </c>
      <c r="J119" s="79">
        <v>4.7147571900047151E-3</v>
      </c>
      <c r="K119" s="135">
        <v>328.58756098999999</v>
      </c>
      <c r="L119" s="74">
        <v>4.7925000000000004</v>
      </c>
      <c r="M119" s="74">
        <v>1.1857614332861852E-2</v>
      </c>
      <c r="N119" s="146">
        <v>0.83316299999999999</v>
      </c>
      <c r="O119" s="79">
        <v>4.5</v>
      </c>
      <c r="P119" s="79">
        <v>1.4615747289014614E-2</v>
      </c>
      <c r="Q119" s="27">
        <v>40118</v>
      </c>
      <c r="R119" s="148">
        <v>4871.3884993700012</v>
      </c>
      <c r="S119" s="151">
        <v>232.38227822587561</v>
      </c>
      <c r="T119" s="154">
        <v>4719.5199604970894</v>
      </c>
      <c r="W119">
        <v>14.757401537227267</v>
      </c>
      <c r="X119">
        <v>8.5230003902282405</v>
      </c>
      <c r="Y119">
        <v>9.0736605400264736</v>
      </c>
      <c r="Z119">
        <v>10.193650138288568</v>
      </c>
      <c r="AA119" s="194">
        <v>3.5797056705938357</v>
      </c>
      <c r="AC119">
        <v>0.37088648517049144</v>
      </c>
    </row>
    <row r="120" spans="1:29" x14ac:dyDescent="0.55000000000000004">
      <c r="A120" s="81">
        <v>40148</v>
      </c>
      <c r="B120" s="128">
        <v>18.075526</v>
      </c>
      <c r="C120" s="34">
        <v>2.0099999999999998</v>
      </c>
      <c r="D120" s="34">
        <v>3.6004536004536014E-2</v>
      </c>
      <c r="E120" s="135">
        <v>17.490736999999999</v>
      </c>
      <c r="F120" s="74">
        <v>4.16</v>
      </c>
      <c r="G120" s="74">
        <v>1.5687015687015689E-2</v>
      </c>
      <c r="H120" s="146">
        <v>10.654480869999999</v>
      </c>
      <c r="I120" s="79">
        <v>5.32</v>
      </c>
      <c r="J120" s="79">
        <v>4.7250047250047252E-3</v>
      </c>
      <c r="K120" s="135">
        <v>325.45633947000005</v>
      </c>
      <c r="L120" s="74">
        <v>4.7549999999999999</v>
      </c>
      <c r="M120" s="74">
        <v>1.0064260064260068E-2</v>
      </c>
      <c r="N120" s="146">
        <v>0.83249899999999999</v>
      </c>
      <c r="O120" s="79">
        <v>4.53</v>
      </c>
      <c r="P120" s="79">
        <v>1.2190512190512192E-2</v>
      </c>
      <c r="Q120" s="27">
        <v>40148</v>
      </c>
      <c r="R120" s="148">
        <v>4988.8761936999999</v>
      </c>
      <c r="S120" s="151">
        <v>247.5580739844421</v>
      </c>
      <c r="T120" s="154">
        <v>5027.7296550821684</v>
      </c>
      <c r="W120">
        <v>113.64320325995143</v>
      </c>
      <c r="X120">
        <v>33.10657823150764</v>
      </c>
      <c r="Y120">
        <v>6.910198049986338</v>
      </c>
      <c r="Z120">
        <v>6.8091945909825924</v>
      </c>
      <c r="AA120" s="194">
        <v>3.4495064061001672</v>
      </c>
      <c r="AC120">
        <v>0.33217219860311875</v>
      </c>
    </row>
    <row r="121" spans="1:29" x14ac:dyDescent="0.55000000000000004">
      <c r="A121" s="81">
        <v>40179</v>
      </c>
      <c r="B121" s="128">
        <v>9.9386899999999994</v>
      </c>
      <c r="C121" s="34">
        <v>1.98</v>
      </c>
      <c r="D121" s="34">
        <v>3.6196956809375291E-2</v>
      </c>
      <c r="E121" s="135">
        <v>10.63597</v>
      </c>
      <c r="F121" s="74">
        <v>4.18</v>
      </c>
      <c r="G121" s="74">
        <v>1.5404971174747187E-2</v>
      </c>
      <c r="H121" s="146">
        <v>10.63462378</v>
      </c>
      <c r="I121" s="79">
        <v>5.31</v>
      </c>
      <c r="J121" s="79">
        <v>4.7254512805972966E-3</v>
      </c>
      <c r="K121" s="135">
        <v>354.22672466</v>
      </c>
      <c r="L121" s="74">
        <v>4.7324999999999999</v>
      </c>
      <c r="M121" s="74">
        <v>1.0183347509687172E-2</v>
      </c>
      <c r="N121" s="146">
        <v>1.128593</v>
      </c>
      <c r="O121" s="79">
        <v>4.54</v>
      </c>
      <c r="P121" s="79">
        <v>1.2002646252717131E-2</v>
      </c>
      <c r="Q121" s="27">
        <v>40179</v>
      </c>
      <c r="R121" s="148">
        <v>4918.0912912900003</v>
      </c>
      <c r="S121" s="151">
        <v>239.95351287518554</v>
      </c>
      <c r="T121" s="154">
        <v>4873.2863893565809</v>
      </c>
      <c r="W121">
        <v>-31.229812998311257</v>
      </c>
      <c r="X121">
        <v>-15.758456602719662</v>
      </c>
      <c r="Y121">
        <v>5.5854599052070242</v>
      </c>
      <c r="Z121">
        <v>4.7025633389660371</v>
      </c>
      <c r="AA121" s="194">
        <v>3.4849674181913506</v>
      </c>
      <c r="AC121">
        <v>0.33148871317673834</v>
      </c>
    </row>
    <row r="122" spans="1:29" x14ac:dyDescent="0.55000000000000004">
      <c r="A122" s="81">
        <v>40210</v>
      </c>
      <c r="B122" s="128">
        <v>12.769310000000001</v>
      </c>
      <c r="C122" s="34">
        <v>2.0499999999999998</v>
      </c>
      <c r="D122" s="34">
        <v>3.6627961861606717E-2</v>
      </c>
      <c r="E122" s="135">
        <v>15.513666000000001</v>
      </c>
      <c r="F122" s="74">
        <v>4.17</v>
      </c>
      <c r="G122" s="74">
        <v>1.66147455867082E-2</v>
      </c>
      <c r="H122" s="146">
        <v>11.000480230000001</v>
      </c>
      <c r="I122" s="79">
        <v>5.43</v>
      </c>
      <c r="J122" s="79">
        <v>4.7200981780421026E-3</v>
      </c>
      <c r="K122" s="135">
        <v>368.32649762</v>
      </c>
      <c r="L122" s="74">
        <v>4.7174999999999994</v>
      </c>
      <c r="M122" s="74">
        <v>1.1446238081752103E-2</v>
      </c>
      <c r="N122" s="146">
        <v>0.68208400000000002</v>
      </c>
      <c r="O122" s="79">
        <v>4.5999999999999996</v>
      </c>
      <c r="P122" s="79">
        <v>1.2555461153591995E-2</v>
      </c>
      <c r="Q122" s="27">
        <v>40210</v>
      </c>
      <c r="R122" s="148">
        <v>4919.9033573799998</v>
      </c>
      <c r="S122" s="151">
        <v>237.78972748126029</v>
      </c>
      <c r="T122" s="154">
        <v>4829.3414360889465</v>
      </c>
      <c r="W122">
        <v>-10.300148870534231</v>
      </c>
      <c r="X122">
        <v>0.44303594870795937</v>
      </c>
      <c r="Y122">
        <v>4.3942959299816842</v>
      </c>
      <c r="Z122">
        <v>3.9876750547620077</v>
      </c>
      <c r="AA122" s="194">
        <v>3.5419348485341571</v>
      </c>
      <c r="AC122">
        <v>0.34565986593036663</v>
      </c>
    </row>
    <row r="123" spans="1:29" x14ac:dyDescent="0.55000000000000004">
      <c r="A123" s="81">
        <v>40238</v>
      </c>
      <c r="B123" s="128">
        <v>11.942091</v>
      </c>
      <c r="C123" s="34">
        <v>2.0299999999999998</v>
      </c>
      <c r="D123" s="34">
        <v>3.5633270321361057E-2</v>
      </c>
      <c r="E123" s="135">
        <v>11.68666</v>
      </c>
      <c r="F123" s="74">
        <v>4.1500000000000004</v>
      </c>
      <c r="G123" s="74">
        <v>1.5595463137996216E-2</v>
      </c>
      <c r="H123" s="146">
        <v>10.76302503</v>
      </c>
      <c r="I123" s="79">
        <v>5.3</v>
      </c>
      <c r="J123" s="79">
        <v>4.725897920604915E-3</v>
      </c>
      <c r="K123" s="135">
        <v>406.29077362999999</v>
      </c>
      <c r="L123" s="74">
        <v>4.7349999999999994</v>
      </c>
      <c r="M123" s="74">
        <v>1.0066162570888472E-2</v>
      </c>
      <c r="N123" s="146">
        <v>1.433608</v>
      </c>
      <c r="O123" s="79">
        <v>4.5199999999999996</v>
      </c>
      <c r="P123" s="79">
        <v>1.2098298676748585E-2</v>
      </c>
      <c r="Q123" s="27">
        <v>40238</v>
      </c>
      <c r="R123" s="148">
        <v>4948.233400770001</v>
      </c>
      <c r="S123" s="151">
        <v>238.35050295992147</v>
      </c>
      <c r="T123" s="154">
        <v>4840.7303900363158</v>
      </c>
      <c r="W123">
        <v>2.8669356062960505</v>
      </c>
      <c r="X123">
        <v>7.1329970522356234</v>
      </c>
      <c r="Y123">
        <v>5.4623818955499281</v>
      </c>
      <c r="Z123">
        <v>5.2271273212362246</v>
      </c>
      <c r="AA123" s="194">
        <v>3.51180881489918</v>
      </c>
      <c r="AC123">
        <v>0.33019327548238947</v>
      </c>
    </row>
    <row r="124" spans="1:29" x14ac:dyDescent="0.55000000000000004">
      <c r="A124" s="81">
        <v>40269</v>
      </c>
      <c r="B124" s="128">
        <v>8.1720210000000009</v>
      </c>
      <c r="C124" s="34">
        <v>2.13</v>
      </c>
      <c r="D124" s="34">
        <v>3.6327608982826949E-2</v>
      </c>
      <c r="E124" s="135">
        <v>16.887647000000001</v>
      </c>
      <c r="F124" s="74">
        <v>4.13</v>
      </c>
      <c r="G124" s="74">
        <v>1.7456123796942825E-2</v>
      </c>
      <c r="H124" s="146">
        <v>10.692508890000001</v>
      </c>
      <c r="I124" s="79">
        <v>5.48</v>
      </c>
      <c r="J124" s="79">
        <v>4.717871296471032E-3</v>
      </c>
      <c r="K124" s="135">
        <v>451.61799608000001</v>
      </c>
      <c r="L124" s="74">
        <v>4.72</v>
      </c>
      <c r="M124" s="74">
        <v>1.1889035667107008E-2</v>
      </c>
      <c r="N124" s="146">
        <v>1.0746819999999999</v>
      </c>
      <c r="O124" s="79">
        <v>4.55</v>
      </c>
      <c r="P124" s="79">
        <v>1.3493111907907158E-2</v>
      </c>
      <c r="Q124" s="27">
        <v>40269</v>
      </c>
      <c r="R124" s="148">
        <v>4996.163234650001</v>
      </c>
      <c r="S124" s="151">
        <v>237.06152562377812</v>
      </c>
      <c r="T124" s="154">
        <v>4814.5521706256086</v>
      </c>
      <c r="W124">
        <v>-6.2999057691292553</v>
      </c>
      <c r="X124">
        <v>12.263172993197813</v>
      </c>
      <c r="Y124">
        <v>5.2627878203460376</v>
      </c>
      <c r="Z124">
        <v>5.9569252526213035</v>
      </c>
      <c r="AA124" s="194">
        <v>3.5895351524224841</v>
      </c>
      <c r="AC124">
        <v>0.35433206150542301</v>
      </c>
    </row>
    <row r="125" spans="1:29" x14ac:dyDescent="0.55000000000000004">
      <c r="A125" s="81">
        <v>40299</v>
      </c>
      <c r="B125" s="128">
        <v>12.832618</v>
      </c>
      <c r="C125" s="34">
        <v>2.13</v>
      </c>
      <c r="D125" s="34">
        <v>3.5052910052910051E-2</v>
      </c>
      <c r="E125" s="135">
        <v>20.440100000000001</v>
      </c>
      <c r="F125" s="74">
        <v>4.1399999999999997</v>
      </c>
      <c r="G125" s="74">
        <v>1.6061980347694634E-2</v>
      </c>
      <c r="H125" s="146">
        <v>10.86098501</v>
      </c>
      <c r="I125" s="79">
        <v>5.34</v>
      </c>
      <c r="J125" s="79">
        <v>4.7241118669690101E-3</v>
      </c>
      <c r="K125" s="135">
        <v>443.78464981999997</v>
      </c>
      <c r="L125" s="74">
        <v>4.71</v>
      </c>
      <c r="M125" s="74">
        <v>1.067649281934996E-2</v>
      </c>
      <c r="N125" s="146">
        <v>1.4954499999999999</v>
      </c>
      <c r="O125" s="79">
        <v>4.55</v>
      </c>
      <c r="P125" s="79">
        <v>1.2188208616780046E-2</v>
      </c>
      <c r="Q125" s="27">
        <v>40299</v>
      </c>
      <c r="R125" s="148">
        <v>5070.4002277099999</v>
      </c>
      <c r="S125" s="151">
        <v>240.72604673643676</v>
      </c>
      <c r="T125" s="154">
        <v>4888.9760065088485</v>
      </c>
      <c r="W125">
        <v>20.210971118208377</v>
      </c>
      <c r="X125">
        <v>19.362378907480004</v>
      </c>
      <c r="Y125">
        <v>7.4415575269124012</v>
      </c>
      <c r="Z125">
        <v>8.5160239406098626</v>
      </c>
      <c r="AA125" s="194">
        <v>3.5662617792113473</v>
      </c>
      <c r="AC125">
        <v>0.33391070591100219</v>
      </c>
    </row>
    <row r="126" spans="1:29" x14ac:dyDescent="0.55000000000000004">
      <c r="A126" s="81">
        <v>40330</v>
      </c>
      <c r="B126" s="128">
        <v>11.511324999999999</v>
      </c>
      <c r="C126" s="34">
        <v>2.12</v>
      </c>
      <c r="D126" s="34">
        <v>3.5511900264450322E-2</v>
      </c>
      <c r="E126" s="135">
        <v>32.384098000000002</v>
      </c>
      <c r="F126" s="74">
        <v>4.17</v>
      </c>
      <c r="G126" s="74">
        <v>1.6150358896864375E-2</v>
      </c>
      <c r="H126" s="146">
        <v>8.6721451700000003</v>
      </c>
      <c r="I126" s="79">
        <v>5.38</v>
      </c>
      <c r="J126" s="79">
        <v>4.7223271628258406E-3</v>
      </c>
      <c r="K126" s="135">
        <v>440.21393124999997</v>
      </c>
      <c r="L126" s="74">
        <v>4.7074999999999996</v>
      </c>
      <c r="M126" s="74">
        <v>1.10738571968266E-2</v>
      </c>
      <c r="N126" s="146">
        <v>1.441508</v>
      </c>
      <c r="O126" s="79">
        <v>4.55</v>
      </c>
      <c r="P126" s="79">
        <v>1.2561390253116736E-2</v>
      </c>
      <c r="Q126" s="27">
        <v>40330</v>
      </c>
      <c r="R126" s="148">
        <v>5090.2362676299999</v>
      </c>
      <c r="S126" s="151">
        <v>242.93154282100699</v>
      </c>
      <c r="T126" s="154">
        <v>4933.7680744470508</v>
      </c>
      <c r="W126">
        <v>11.56549435464791</v>
      </c>
      <c r="X126">
        <v>4.7968901665310648</v>
      </c>
      <c r="Y126">
        <v>7.8625483241682836</v>
      </c>
      <c r="Z126">
        <v>7.9125041886436875</v>
      </c>
      <c r="AA126" s="194">
        <v>3.5667718737958971</v>
      </c>
      <c r="AC126">
        <v>0.34012611117814767</v>
      </c>
    </row>
    <row r="127" spans="1:29" x14ac:dyDescent="0.55000000000000004">
      <c r="A127" s="81">
        <v>40360</v>
      </c>
      <c r="B127" s="128">
        <v>15.051902999999999</v>
      </c>
      <c r="C127" s="34">
        <v>2.08</v>
      </c>
      <c r="D127" s="34">
        <v>3.5434186903524519E-2</v>
      </c>
      <c r="E127" s="135">
        <v>45.577865000000003</v>
      </c>
      <c r="F127" s="74">
        <v>4.1900000000000004</v>
      </c>
      <c r="G127" s="74">
        <v>1.5496551072474721E-2</v>
      </c>
      <c r="H127" s="146">
        <v>8.0300982400000009</v>
      </c>
      <c r="I127" s="79">
        <v>5.33</v>
      </c>
      <c r="J127" s="79">
        <v>4.7245582538032694E-3</v>
      </c>
      <c r="K127" s="135">
        <v>462.93954532999999</v>
      </c>
      <c r="L127" s="74">
        <v>4.6774999999999993</v>
      </c>
      <c r="M127" s="74">
        <v>1.0890106775016542E-2</v>
      </c>
      <c r="N127" s="146">
        <v>2.4225949999999998</v>
      </c>
      <c r="O127" s="79">
        <v>4.58</v>
      </c>
      <c r="P127" s="79">
        <v>1.1811395634508174E-2</v>
      </c>
      <c r="Q127" s="27">
        <v>40360</v>
      </c>
      <c r="R127" s="148">
        <v>5187.6673681500006</v>
      </c>
      <c r="S127" s="151">
        <v>246.72493932448228</v>
      </c>
      <c r="T127" s="154">
        <v>5010.8092785049175</v>
      </c>
      <c r="W127">
        <v>20.434166221322457</v>
      </c>
      <c r="X127">
        <v>25.548106199562358</v>
      </c>
      <c r="Y127">
        <v>8.8236535378733549</v>
      </c>
      <c r="Z127">
        <v>8.8044832169401843</v>
      </c>
      <c r="AA127" s="194">
        <v>3.5631382048505604</v>
      </c>
      <c r="AC127">
        <v>0.33294520699326241</v>
      </c>
    </row>
    <row r="128" spans="1:29" x14ac:dyDescent="0.55000000000000004">
      <c r="A128" s="81">
        <v>40391</v>
      </c>
      <c r="B128" s="128">
        <v>14.236840000000001</v>
      </c>
      <c r="C128" s="34">
        <v>2.11</v>
      </c>
      <c r="D128" s="34">
        <v>3.4968339476419995E-2</v>
      </c>
      <c r="E128" s="135">
        <v>40.659008</v>
      </c>
      <c r="F128" s="74">
        <v>4.21</v>
      </c>
      <c r="G128" s="74">
        <v>1.5121444097911347E-2</v>
      </c>
      <c r="H128" s="146">
        <v>7.6601221100000005</v>
      </c>
      <c r="I128" s="79">
        <v>5.31</v>
      </c>
      <c r="J128" s="79">
        <v>4.7254512805972966E-3</v>
      </c>
      <c r="K128" s="135">
        <v>492.00369288000002</v>
      </c>
      <c r="L128" s="74">
        <v>4.66</v>
      </c>
      <c r="M128" s="74">
        <v>1.0868537945373779E-2</v>
      </c>
      <c r="N128" s="146">
        <v>1.6852549999999999</v>
      </c>
      <c r="O128" s="79">
        <v>4.57</v>
      </c>
      <c r="P128" s="79">
        <v>1.171911917588129E-2</v>
      </c>
      <c r="Q128" s="27">
        <v>40391</v>
      </c>
      <c r="R128" s="148">
        <v>5286.0954381499996</v>
      </c>
      <c r="S128" s="151">
        <v>248.06912482015161</v>
      </c>
      <c r="T128" s="154">
        <v>5038.1087366471411</v>
      </c>
      <c r="W128">
        <v>6.7372387529213817</v>
      </c>
      <c r="X128">
        <v>25.301001111573452</v>
      </c>
      <c r="Y128">
        <v>10.565390663802976</v>
      </c>
      <c r="Z128">
        <v>11.569188065444713</v>
      </c>
      <c r="AA128" s="194">
        <v>3.5926912645234741</v>
      </c>
      <c r="AC128">
        <v>0.33171706895620662</v>
      </c>
    </row>
    <row r="129" spans="1:29" x14ac:dyDescent="0.55000000000000004">
      <c r="A129" s="81">
        <v>40422</v>
      </c>
      <c r="B129" s="128">
        <v>27.973766000000001</v>
      </c>
      <c r="C129" s="34">
        <v>2.11</v>
      </c>
      <c r="D129" s="34">
        <v>3.3689788965647768E-2</v>
      </c>
      <c r="E129" s="135">
        <v>35.029485999999999</v>
      </c>
      <c r="F129" s="74">
        <v>4.21</v>
      </c>
      <c r="G129" s="74">
        <v>1.3816598845462288E-2</v>
      </c>
      <c r="H129" s="146">
        <v>7.9880097000000001</v>
      </c>
      <c r="I129" s="79">
        <v>5.17</v>
      </c>
      <c r="J129" s="79">
        <v>4.7317119333774955E-3</v>
      </c>
      <c r="K129" s="135">
        <v>522.25912757000003</v>
      </c>
      <c r="L129" s="74">
        <v>4.6074999999999999</v>
      </c>
      <c r="M129" s="74">
        <v>1.0054887858427178E-2</v>
      </c>
      <c r="N129" s="146">
        <v>2.5779049999999999</v>
      </c>
      <c r="O129" s="79">
        <v>4.54</v>
      </c>
      <c r="P129" s="79">
        <v>1.069366896943314E-2</v>
      </c>
      <c r="Q129" s="27">
        <v>40422</v>
      </c>
      <c r="R129" s="148">
        <v>5296.0035196900008</v>
      </c>
      <c r="S129" s="151">
        <v>249.48271869116294</v>
      </c>
      <c r="T129" s="154">
        <v>5066.8178298757966</v>
      </c>
      <c r="W129">
        <v>7.0565004897720218</v>
      </c>
      <c r="X129">
        <v>2.2725730432741953</v>
      </c>
      <c r="Y129">
        <v>11.059627151391549</v>
      </c>
      <c r="Z129">
        <v>11.649448819671626</v>
      </c>
      <c r="AA129" s="194">
        <v>3.5456627059761914</v>
      </c>
      <c r="AC129">
        <v>0.31620453115883113</v>
      </c>
    </row>
    <row r="130" spans="1:29" x14ac:dyDescent="0.55000000000000004">
      <c r="A130" s="81">
        <v>40452</v>
      </c>
      <c r="B130" s="128">
        <v>13.906032</v>
      </c>
      <c r="C130" s="34">
        <v>2</v>
      </c>
      <c r="D130" s="34">
        <v>3.3450203733535487E-2</v>
      </c>
      <c r="E130" s="135">
        <v>35.482697999999999</v>
      </c>
      <c r="F130" s="74">
        <v>4.2</v>
      </c>
      <c r="G130" s="74">
        <v>1.2603051265043116E-2</v>
      </c>
      <c r="H130" s="146">
        <v>7.9422314800000002</v>
      </c>
      <c r="I130" s="79">
        <v>5.03</v>
      </c>
      <c r="J130" s="79">
        <v>4.7379891973846301E-3</v>
      </c>
      <c r="K130" s="135">
        <v>606.97967562999997</v>
      </c>
      <c r="L130" s="74">
        <v>4.4049999999999994</v>
      </c>
      <c r="M130" s="74">
        <v>1.0660475694115426E-2</v>
      </c>
      <c r="N130" s="146">
        <v>2.080225</v>
      </c>
      <c r="O130" s="79">
        <v>4.51</v>
      </c>
      <c r="P130" s="79">
        <v>9.6654979626646497E-3</v>
      </c>
      <c r="Q130" s="27">
        <v>40452</v>
      </c>
      <c r="R130" s="148">
        <v>5471.9755458</v>
      </c>
      <c r="S130" s="151">
        <v>253.62257652507148</v>
      </c>
      <c r="T130" s="154">
        <v>5150.8954188809284</v>
      </c>
      <c r="W130">
        <v>21.834225174369458</v>
      </c>
      <c r="X130">
        <v>48.030291236290637</v>
      </c>
      <c r="Y130">
        <v>9.8934323022631609</v>
      </c>
      <c r="Z130">
        <v>12.30766978839295</v>
      </c>
      <c r="AA130" s="194">
        <v>3.4885034544025078</v>
      </c>
      <c r="AC130">
        <v>0.30934937046908162</v>
      </c>
    </row>
    <row r="131" spans="1:29" x14ac:dyDescent="0.55000000000000004">
      <c r="A131" s="81">
        <v>40483</v>
      </c>
      <c r="B131" s="128">
        <v>15.197877999999999</v>
      </c>
      <c r="C131" s="34">
        <v>2</v>
      </c>
      <c r="D131" s="34">
        <v>3.4548035967818268E-2</v>
      </c>
      <c r="E131" s="135">
        <v>36.398305999999998</v>
      </c>
      <c r="F131" s="74">
        <v>4.12</v>
      </c>
      <c r="G131" s="74">
        <v>1.4481779460482727E-2</v>
      </c>
      <c r="H131" s="146">
        <v>7.7542055099999994</v>
      </c>
      <c r="I131" s="79">
        <v>5.15</v>
      </c>
      <c r="J131" s="79">
        <v>4.7326076668244201E-3</v>
      </c>
      <c r="K131" s="135">
        <v>619.58913111000004</v>
      </c>
      <c r="L131" s="74">
        <v>4.2774999999999999</v>
      </c>
      <c r="M131" s="74">
        <v>1.2991008045433038E-2</v>
      </c>
      <c r="N131" s="146">
        <v>1.5901050000000001</v>
      </c>
      <c r="O131" s="79">
        <v>4.53</v>
      </c>
      <c r="P131" s="79">
        <v>1.0601041173686702E-2</v>
      </c>
      <c r="Q131" s="27">
        <v>40483</v>
      </c>
      <c r="R131" s="148">
        <v>5414.7380544500011</v>
      </c>
      <c r="S131" s="151">
        <v>255.11200506025094</v>
      </c>
      <c r="T131" s="154">
        <v>5181.1446605837782</v>
      </c>
      <c r="W131">
        <v>7.2792753276054611</v>
      </c>
      <c r="X131">
        <v>-11.854600984307606</v>
      </c>
      <c r="Y131">
        <v>9.3318917665437873</v>
      </c>
      <c r="Z131">
        <v>10.574549595555638</v>
      </c>
      <c r="AA131" s="194">
        <v>3.4370941421652725</v>
      </c>
      <c r="AC131">
        <v>0.33312706295834582</v>
      </c>
    </row>
    <row r="132" spans="1:29" x14ac:dyDescent="0.55000000000000004">
      <c r="A132" s="81">
        <v>40513</v>
      </c>
      <c r="B132" s="128">
        <v>41.183039000000001</v>
      </c>
      <c r="C132" s="34">
        <v>2.0499999999999998</v>
      </c>
      <c r="D132" s="34">
        <v>3.3983339644074212E-2</v>
      </c>
      <c r="E132" s="135">
        <v>46.409835999999999</v>
      </c>
      <c r="F132" s="74">
        <v>4.1399999999999997</v>
      </c>
      <c r="G132" s="74">
        <v>1.419916698220371E-2</v>
      </c>
      <c r="H132" s="146">
        <v>8.218428059999999</v>
      </c>
      <c r="I132" s="79">
        <v>5.14</v>
      </c>
      <c r="J132" s="79">
        <v>4.7330556607345703E-3</v>
      </c>
      <c r="K132" s="135">
        <v>624.79296932</v>
      </c>
      <c r="L132" s="74">
        <v>4.59</v>
      </c>
      <c r="M132" s="74">
        <v>9.9394168875425962E-3</v>
      </c>
      <c r="N132" s="146">
        <v>11.285157</v>
      </c>
      <c r="O132" s="79">
        <v>4.58</v>
      </c>
      <c r="P132" s="79">
        <v>1.0034078000757285E-2</v>
      </c>
      <c r="Q132" s="27">
        <v>40513</v>
      </c>
      <c r="R132" s="148">
        <v>5618.257398740001</v>
      </c>
      <c r="S132" s="151">
        <v>277.3823548082849</v>
      </c>
      <c r="T132" s="154">
        <v>5633.4397364627357</v>
      </c>
      <c r="W132">
        <v>173.00790064485096</v>
      </c>
      <c r="X132">
        <v>55.700557034293816</v>
      </c>
      <c r="Y132">
        <v>11.375169981298239</v>
      </c>
      <c r="Z132">
        <v>11.881087170884541</v>
      </c>
      <c r="AA132" s="194">
        <v>3.4116177441225668</v>
      </c>
      <c r="AC132">
        <v>0.31194888827102335</v>
      </c>
    </row>
    <row r="133" spans="1:29" x14ac:dyDescent="0.55000000000000004">
      <c r="A133" s="81">
        <v>40544</v>
      </c>
      <c r="B133" s="128">
        <v>13.924068</v>
      </c>
      <c r="C133" s="34">
        <v>1.94</v>
      </c>
      <c r="D133" s="34">
        <v>3.465909090909091E-2</v>
      </c>
      <c r="E133" s="135">
        <v>26.524526999999999</v>
      </c>
      <c r="F133" s="74">
        <v>4.18</v>
      </c>
      <c r="G133" s="74">
        <v>1.3446969696969697E-2</v>
      </c>
      <c r="H133" s="146">
        <v>8.1218714100000007</v>
      </c>
      <c r="I133" s="79">
        <v>5.0999999999999996</v>
      </c>
      <c r="J133" s="79">
        <v>4.734848484848485E-3</v>
      </c>
      <c r="K133" s="135">
        <v>670.50856580999994</v>
      </c>
      <c r="L133" s="74">
        <v>4.4725000000000001</v>
      </c>
      <c r="M133" s="74">
        <v>1.0677083333333328E-2</v>
      </c>
      <c r="N133" s="146">
        <v>14.232269000000001</v>
      </c>
      <c r="O133" s="79">
        <v>4.53</v>
      </c>
      <c r="P133" s="79">
        <v>1.0132575757575752E-2</v>
      </c>
      <c r="Q133" s="27">
        <v>40544</v>
      </c>
      <c r="R133" s="148">
        <v>5624.0440457099994</v>
      </c>
      <c r="S133" s="151">
        <v>268.84026043556929</v>
      </c>
      <c r="T133" s="154">
        <v>5459.9558322499715</v>
      </c>
      <c r="W133">
        <v>-31.295415020149562</v>
      </c>
      <c r="X133">
        <v>1.2429918717996369</v>
      </c>
      <c r="Y133">
        <v>11.367216761242815</v>
      </c>
      <c r="Z133">
        <v>13.413047991068083</v>
      </c>
      <c r="AA133" s="194">
        <v>3.4346232225759592</v>
      </c>
      <c r="AC133">
        <v>0.31547815383176186</v>
      </c>
    </row>
    <row r="134" spans="1:29" x14ac:dyDescent="0.55000000000000004">
      <c r="A134" s="81">
        <v>40575</v>
      </c>
      <c r="B134" s="128">
        <v>15.26174</v>
      </c>
      <c r="C134" s="34">
        <v>2.1</v>
      </c>
      <c r="D134" s="34">
        <v>3.2685930838465181E-2</v>
      </c>
      <c r="E134" s="135">
        <v>19.657553</v>
      </c>
      <c r="F134" s="74">
        <v>4.1500000000000004</v>
      </c>
      <c r="G134" s="74">
        <v>1.3263855992420649E-2</v>
      </c>
      <c r="H134" s="146">
        <v>8.0131802899999993</v>
      </c>
      <c r="I134" s="79">
        <v>5.05</v>
      </c>
      <c r="J134" s="79">
        <v>4.7370914258645196E-3</v>
      </c>
      <c r="K134" s="135">
        <v>717.53202635000002</v>
      </c>
      <c r="L134" s="74">
        <v>4.43</v>
      </c>
      <c r="M134" s="74">
        <v>1.0611084793936524E-2</v>
      </c>
      <c r="N134" s="146">
        <v>13.694531</v>
      </c>
      <c r="O134" s="79">
        <v>4.51</v>
      </c>
      <c r="P134" s="79">
        <v>9.8531501657982013E-3</v>
      </c>
      <c r="Q134" s="27">
        <v>40575</v>
      </c>
      <c r="R134" s="148">
        <v>5666.6716691000011</v>
      </c>
      <c r="S134" s="151">
        <v>269.32503624567556</v>
      </c>
      <c r="T134" s="154">
        <v>5469.8012866005774</v>
      </c>
      <c r="W134">
        <v>2.1854435117884208</v>
      </c>
      <c r="X134">
        <v>9.4843492051196918</v>
      </c>
      <c r="Y134">
        <v>12.453217818073092</v>
      </c>
      <c r="Z134">
        <v>14.131305066771738</v>
      </c>
      <c r="AA134" s="194">
        <v>3.4454178486976255</v>
      </c>
      <c r="AC134">
        <v>0.30848369373520834</v>
      </c>
    </row>
    <row r="135" spans="1:29" x14ac:dyDescent="0.55000000000000004">
      <c r="A135" s="81">
        <v>40603</v>
      </c>
      <c r="B135" s="128">
        <v>14.267324</v>
      </c>
      <c r="C135" s="34">
        <v>2.0699999999999998</v>
      </c>
      <c r="D135" s="34">
        <v>3.3061765820386509E-2</v>
      </c>
      <c r="E135" s="135">
        <v>31.410979999999999</v>
      </c>
      <c r="F135" s="74">
        <v>4.17</v>
      </c>
      <c r="G135" s="74">
        <v>1.3167866616142474E-2</v>
      </c>
      <c r="H135" s="146">
        <v>8.1170756199999996</v>
      </c>
      <c r="I135" s="79">
        <v>5.0599999999999996</v>
      </c>
      <c r="J135" s="79">
        <v>4.7366426676771507E-3</v>
      </c>
      <c r="K135" s="135">
        <v>749.82814936</v>
      </c>
      <c r="L135" s="74">
        <v>4.4775</v>
      </c>
      <c r="M135" s="74">
        <v>1.0254831375521026E-2</v>
      </c>
      <c r="N135" s="146">
        <v>5.0972660000000003</v>
      </c>
      <c r="O135" s="79">
        <v>4.47</v>
      </c>
      <c r="P135" s="79">
        <v>1.0325881015536187E-2</v>
      </c>
      <c r="Q135" s="27">
        <v>40603</v>
      </c>
      <c r="R135" s="148">
        <v>5693.4739634999996</v>
      </c>
      <c r="S135" s="151">
        <v>270.02039835990672</v>
      </c>
      <c r="T135" s="154">
        <v>5483.923600070184</v>
      </c>
      <c r="W135">
        <v>3.142620259139095</v>
      </c>
      <c r="X135">
        <v>5.8257772213021308</v>
      </c>
      <c r="Y135">
        <v>12.475521380340027</v>
      </c>
      <c r="Z135">
        <v>14.028997608887472</v>
      </c>
      <c r="AA135" s="194">
        <v>3.457757490231252</v>
      </c>
      <c r="AC135">
        <v>0.31071795266042213</v>
      </c>
    </row>
    <row r="136" spans="1:29" x14ac:dyDescent="0.55000000000000004">
      <c r="A136" s="81">
        <v>40634</v>
      </c>
      <c r="B136" s="128">
        <v>17.380561</v>
      </c>
      <c r="C136" s="34">
        <v>2.15</v>
      </c>
      <c r="D136" s="34">
        <v>3.2395566922421147E-2</v>
      </c>
      <c r="E136" s="135">
        <v>30.255300999999999</v>
      </c>
      <c r="F136" s="74">
        <v>4.21</v>
      </c>
      <c r="G136" s="74">
        <v>1.2882447665056364E-2</v>
      </c>
      <c r="H136" s="146">
        <v>8.7321786699999997</v>
      </c>
      <c r="I136" s="79">
        <v>5.07</v>
      </c>
      <c r="J136" s="79">
        <v>4.7361939945060154E-3</v>
      </c>
      <c r="K136" s="135">
        <v>789.17285659000004</v>
      </c>
      <c r="L136" s="74">
        <v>4.5500000000000007</v>
      </c>
      <c r="M136" s="74">
        <v>9.6618357487922666E-3</v>
      </c>
      <c r="N136" s="146">
        <v>21.728245000000001</v>
      </c>
      <c r="O136" s="79">
        <v>4.49</v>
      </c>
      <c r="P136" s="79">
        <v>1.0230179028132993E-2</v>
      </c>
      <c r="Q136" s="27">
        <v>40634</v>
      </c>
      <c r="R136" s="148">
        <v>5795.2760822499995</v>
      </c>
      <c r="S136" s="151">
        <v>273.61067158422588</v>
      </c>
      <c r="T136" s="154">
        <v>5556.8395137757134</v>
      </c>
      <c r="W136">
        <v>17.175685061246227</v>
      </c>
      <c r="X136">
        <v>23.697663222178122</v>
      </c>
      <c r="Y136">
        <v>14.338648008354582</v>
      </c>
      <c r="Z136">
        <v>14.837285231701713</v>
      </c>
      <c r="AA136" s="194">
        <v>3.5068667036201293</v>
      </c>
      <c r="AC136">
        <v>0.30519805430743691</v>
      </c>
    </row>
    <row r="137" spans="1:29" x14ac:dyDescent="0.55000000000000004">
      <c r="A137" s="81">
        <v>40664</v>
      </c>
      <c r="B137" s="128">
        <v>18.289159999999999</v>
      </c>
      <c r="C137" s="34">
        <v>2.12</v>
      </c>
      <c r="D137" s="34">
        <v>3.222137983320697E-2</v>
      </c>
      <c r="E137" s="135">
        <v>32.367015000000002</v>
      </c>
      <c r="F137" s="74">
        <v>4.2</v>
      </c>
      <c r="G137" s="74">
        <v>1.2509476876421526E-2</v>
      </c>
      <c r="H137" s="146">
        <v>8.5133562999999999</v>
      </c>
      <c r="I137" s="79">
        <v>5.0199999999999996</v>
      </c>
      <c r="J137" s="79">
        <v>4.7384382107657315E-3</v>
      </c>
      <c r="K137" s="135">
        <v>855.93603109000003</v>
      </c>
      <c r="L137" s="74">
        <v>4.55</v>
      </c>
      <c r="M137" s="74">
        <v>9.1925701288855174E-3</v>
      </c>
      <c r="N137" s="146">
        <v>19.884540999999999</v>
      </c>
      <c r="O137" s="79">
        <v>4.45</v>
      </c>
      <c r="P137" s="79">
        <v>1.014025777103866E-2</v>
      </c>
      <c r="Q137" s="27">
        <v>40664</v>
      </c>
      <c r="R137" s="148">
        <v>5883.959499640001</v>
      </c>
      <c r="S137" s="151">
        <v>274.38381631764776</v>
      </c>
      <c r="T137" s="154">
        <v>5572.5415373103642</v>
      </c>
      <c r="W137">
        <v>3.4440516038464208</v>
      </c>
      <c r="X137">
        <v>19.990409119819063</v>
      </c>
      <c r="Y137">
        <v>13.086836429488002</v>
      </c>
      <c r="Z137">
        <v>14.881016471738917</v>
      </c>
      <c r="AA137" s="194">
        <v>3.5131334805943659</v>
      </c>
      <c r="AC137">
        <v>0.30036258699553531</v>
      </c>
    </row>
    <row r="138" spans="1:29" x14ac:dyDescent="0.55000000000000004">
      <c r="A138" s="81">
        <v>40695</v>
      </c>
      <c r="B138" s="128">
        <v>38.657544999999999</v>
      </c>
      <c r="C138" s="34">
        <v>2.2000000000000002</v>
      </c>
      <c r="D138" s="34">
        <v>3.0268526425657079E-2</v>
      </c>
      <c r="E138" s="135">
        <v>49.648356999999997</v>
      </c>
      <c r="F138" s="74">
        <v>4.22</v>
      </c>
      <c r="G138" s="74">
        <v>1.1101622544833475E-2</v>
      </c>
      <c r="H138" s="146">
        <v>8.9449804700000008</v>
      </c>
      <c r="I138" s="79">
        <v>4.8899999999999997</v>
      </c>
      <c r="J138" s="79">
        <v>4.7442831388177249E-3</v>
      </c>
      <c r="K138" s="135">
        <v>807.72969933000002</v>
      </c>
      <c r="L138" s="74">
        <v>4.5</v>
      </c>
      <c r="M138" s="74">
        <v>8.4448239870955465E-3</v>
      </c>
      <c r="N138" s="146">
        <v>31.087942000000002</v>
      </c>
      <c r="O138" s="79">
        <v>4.4800000000000004</v>
      </c>
      <c r="P138" s="79">
        <v>8.6345953126482512E-3</v>
      </c>
      <c r="Q138" s="27">
        <v>40695</v>
      </c>
      <c r="R138" s="148">
        <v>5957.18254686</v>
      </c>
      <c r="S138" s="151">
        <v>281.10673312546527</v>
      </c>
      <c r="T138" s="154">
        <v>5709.0792298981587</v>
      </c>
      <c r="W138">
        <v>33.706668930701532</v>
      </c>
      <c r="X138">
        <v>15.999149391253642</v>
      </c>
      <c r="Y138">
        <v>14.595474353715066</v>
      </c>
      <c r="Z138">
        <v>15.727339478258173</v>
      </c>
      <c r="AA138" s="194">
        <v>3.4794479524815349</v>
      </c>
      <c r="AC138">
        <v>0.28205487385199102</v>
      </c>
    </row>
    <row r="139" spans="1:29" x14ac:dyDescent="0.55000000000000004">
      <c r="A139" s="81">
        <v>40725</v>
      </c>
      <c r="B139" s="128">
        <v>15.086289000000001</v>
      </c>
      <c r="C139" s="34">
        <v>2.16</v>
      </c>
      <c r="D139" s="34">
        <v>3.0923923354202236E-2</v>
      </c>
      <c r="E139" s="135">
        <v>23.426015</v>
      </c>
      <c r="F139" s="74">
        <v>4.22</v>
      </c>
      <c r="G139" s="74">
        <v>1.1383039271485488E-2</v>
      </c>
      <c r="H139" s="146">
        <v>8.9778539399999993</v>
      </c>
      <c r="I139" s="79">
        <v>4.92</v>
      </c>
      <c r="J139" s="79">
        <v>4.7429330297856197E-3</v>
      </c>
      <c r="K139" s="135">
        <v>905.07489194000004</v>
      </c>
      <c r="L139" s="74">
        <v>4.3849999999999998</v>
      </c>
      <c r="M139" s="74">
        <v>9.8178713716562342E-3</v>
      </c>
      <c r="N139" s="146">
        <v>30.367084999999999</v>
      </c>
      <c r="O139" s="79">
        <v>4.47</v>
      </c>
      <c r="P139" s="79">
        <v>9.0115727565926781E-3</v>
      </c>
      <c r="Q139" s="27">
        <v>40725</v>
      </c>
      <c r="R139" s="148">
        <v>6038.8033899200009</v>
      </c>
      <c r="S139" s="151">
        <v>281.61218829305341</v>
      </c>
      <c r="T139" s="154">
        <v>5719.3446673952913</v>
      </c>
      <c r="W139">
        <v>2.1791748911713649</v>
      </c>
      <c r="X139">
        <v>17.738847562495351</v>
      </c>
      <c r="Y139">
        <v>13.225679550353941</v>
      </c>
      <c r="Z139">
        <v>15.192172929173431</v>
      </c>
      <c r="AA139" s="194">
        <v>3.4711552627721489</v>
      </c>
      <c r="AC139">
        <v>0.29269116404878825</v>
      </c>
    </row>
    <row r="140" spans="1:29" x14ac:dyDescent="0.55000000000000004">
      <c r="A140" s="81">
        <v>40756</v>
      </c>
      <c r="B140" s="128">
        <v>19.884181000000002</v>
      </c>
      <c r="C140" s="34">
        <v>2.08</v>
      </c>
      <c r="D140" s="34">
        <v>3.0671351248694325E-2</v>
      </c>
      <c r="E140" s="135">
        <v>33.553445000000004</v>
      </c>
      <c r="F140" s="74">
        <v>4.1900000000000004</v>
      </c>
      <c r="G140" s="74">
        <v>1.0635267306048801E-2</v>
      </c>
      <c r="H140" s="146">
        <v>9.104559140000001</v>
      </c>
      <c r="I140" s="79">
        <v>4.8</v>
      </c>
      <c r="J140" s="79">
        <v>4.8428449340043658E-3</v>
      </c>
      <c r="K140" s="135">
        <v>979.57938080999998</v>
      </c>
      <c r="L140" s="74">
        <v>4.3025000000000002</v>
      </c>
      <c r="M140" s="74">
        <v>9.5669926882537212E-3</v>
      </c>
      <c r="N140" s="146">
        <v>18.459130999999999</v>
      </c>
      <c r="O140" s="79">
        <v>4.4400000000000004</v>
      </c>
      <c r="P140" s="79">
        <v>8.2613237109486204E-3</v>
      </c>
      <c r="Q140" s="27">
        <v>40756</v>
      </c>
      <c r="R140" s="148">
        <v>6217.4451706399996</v>
      </c>
      <c r="S140" s="151">
        <v>284.83402968058977</v>
      </c>
      <c r="T140" s="154">
        <v>5784.7779906853466</v>
      </c>
      <c r="W140">
        <v>14.626523538199642</v>
      </c>
      <c r="X140">
        <v>41.883824639484722</v>
      </c>
      <c r="Y140">
        <v>13.819922219718084</v>
      </c>
      <c r="Z140">
        <v>16.227920719307143</v>
      </c>
      <c r="AA140" s="194">
        <v>3.4448693474711591</v>
      </c>
      <c r="AC140">
        <v>0.28726968761124139</v>
      </c>
    </row>
    <row r="141" spans="1:29" x14ac:dyDescent="0.55000000000000004">
      <c r="A141" s="81">
        <v>40787</v>
      </c>
      <c r="B141" s="128">
        <v>24.200627000000001</v>
      </c>
      <c r="C141" s="34">
        <v>2.19</v>
      </c>
      <c r="D141" s="34">
        <v>2.9350303951367784E-2</v>
      </c>
      <c r="E141" s="135">
        <v>19.163042000000001</v>
      </c>
      <c r="F141" s="74">
        <v>4.16</v>
      </c>
      <c r="G141" s="74">
        <v>1.0638297872340427E-2</v>
      </c>
      <c r="H141" s="146">
        <v>9.3862120700000009</v>
      </c>
      <c r="I141" s="79">
        <v>4.74</v>
      </c>
      <c r="J141" s="79">
        <v>5.1291793313069916E-3</v>
      </c>
      <c r="K141" s="135">
        <v>943.65257209000004</v>
      </c>
      <c r="L141" s="74">
        <v>4.3325000000000005</v>
      </c>
      <c r="M141" s="74">
        <v>8.9998100303951348E-3</v>
      </c>
      <c r="N141" s="146">
        <v>9.4930330000000005</v>
      </c>
      <c r="O141" s="79">
        <v>4.37</v>
      </c>
      <c r="P141" s="79">
        <v>8.6436170212765978E-3</v>
      </c>
      <c r="Q141" s="27">
        <v>40787</v>
      </c>
      <c r="R141" s="148">
        <v>6203.3149458099988</v>
      </c>
      <c r="S141" s="151">
        <v>291.58156889014441</v>
      </c>
      <c r="T141" s="154">
        <v>5921.8157468638819</v>
      </c>
      <c r="W141">
        <v>32.439743783039575</v>
      </c>
      <c r="X141">
        <v>-2.6933762020666441</v>
      </c>
      <c r="Y141">
        <v>15.593014228309166</v>
      </c>
      <c r="Z141">
        <v>15.81313346171882</v>
      </c>
      <c r="AA141" s="194">
        <v>3.4002610971532272</v>
      </c>
      <c r="AC141">
        <v>0.28205096473812669</v>
      </c>
    </row>
    <row r="142" spans="1:29" x14ac:dyDescent="0.55000000000000004">
      <c r="A142" s="81">
        <v>40817</v>
      </c>
      <c r="B142" s="128">
        <v>24.852730000000001</v>
      </c>
      <c r="C142" s="34">
        <v>2.44</v>
      </c>
      <c r="D142" s="34">
        <v>2.7068097635103049E-2</v>
      </c>
      <c r="E142" s="135">
        <v>22.186401</v>
      </c>
      <c r="F142" s="74">
        <v>4.17</v>
      </c>
      <c r="G142" s="74">
        <v>1.063728749168962E-2</v>
      </c>
      <c r="H142" s="146">
        <v>9.2396165900000007</v>
      </c>
      <c r="I142" s="79">
        <v>4.7699999999999996</v>
      </c>
      <c r="J142" s="79">
        <v>4.9387406211416126E-3</v>
      </c>
      <c r="K142" s="135">
        <v>973.09176482000009</v>
      </c>
      <c r="L142" s="74">
        <v>4.3900000000000006</v>
      </c>
      <c r="M142" s="74">
        <v>8.5478203058220095E-3</v>
      </c>
      <c r="N142" s="146">
        <v>19.114591000000001</v>
      </c>
      <c r="O142" s="79">
        <v>4.37</v>
      </c>
      <c r="P142" s="79">
        <v>8.7377718681736147E-3</v>
      </c>
      <c r="Q142" s="27">
        <v>40817</v>
      </c>
      <c r="R142" s="148">
        <v>6359.0563152899995</v>
      </c>
      <c r="S142" s="151">
        <v>294.02659250636435</v>
      </c>
      <c r="T142" s="154">
        <v>5971.4724498135829</v>
      </c>
      <c r="W142">
        <v>10.539758053609427</v>
      </c>
      <c r="X142">
        <v>34.65611479842552</v>
      </c>
      <c r="Y142">
        <v>14.782297119703713</v>
      </c>
      <c r="Z142">
        <v>15.024027690288833</v>
      </c>
      <c r="AA142" s="194">
        <v>3.4926801565176255</v>
      </c>
      <c r="AC142">
        <v>0.2708228384500051</v>
      </c>
    </row>
    <row r="143" spans="1:29" x14ac:dyDescent="0.55000000000000004">
      <c r="A143" s="81">
        <v>40848</v>
      </c>
      <c r="B143" s="128">
        <v>16.337184000000001</v>
      </c>
      <c r="C143" s="34">
        <v>2.2200000000000002</v>
      </c>
      <c r="D143" s="34">
        <v>2.9249762583095914E-2</v>
      </c>
      <c r="E143" s="135">
        <v>24.416497</v>
      </c>
      <c r="F143" s="74">
        <v>4.16</v>
      </c>
      <c r="G143" s="74">
        <v>1.0826210826210823E-2</v>
      </c>
      <c r="H143" s="146">
        <v>9.559216189999999</v>
      </c>
      <c r="I143" s="79">
        <v>4.7699999999999996</v>
      </c>
      <c r="J143" s="79">
        <v>5.0332383665717025E-3</v>
      </c>
      <c r="K143" s="135">
        <v>994.94877121000002</v>
      </c>
      <c r="L143" s="74">
        <v>4.4024999999999999</v>
      </c>
      <c r="M143" s="74">
        <v>8.5232668566001899E-3</v>
      </c>
      <c r="N143" s="146">
        <v>9.4280069999999991</v>
      </c>
      <c r="O143" s="79">
        <v>4.41</v>
      </c>
      <c r="P143" s="79">
        <v>8.4520417853751161E-3</v>
      </c>
      <c r="Q143" s="27">
        <v>40848</v>
      </c>
      <c r="R143" s="148">
        <v>6385.0714607900009</v>
      </c>
      <c r="S143" s="151">
        <v>298.08330594315737</v>
      </c>
      <c r="T143" s="154">
        <v>6053.8614348305518</v>
      </c>
      <c r="W143">
        <v>17.872506808943832</v>
      </c>
      <c r="X143">
        <v>5.0212282864747104</v>
      </c>
      <c r="Y143">
        <v>15.567031333023262</v>
      </c>
      <c r="Z143">
        <v>16.483817618140861</v>
      </c>
      <c r="AA143" s="194">
        <v>3.4457348064565183</v>
      </c>
      <c r="AC143">
        <v>0.27781287879332306</v>
      </c>
    </row>
    <row r="144" spans="1:29" x14ac:dyDescent="0.55000000000000004">
      <c r="A144" s="81">
        <v>40878</v>
      </c>
      <c r="B144" s="128">
        <v>54.507826000000001</v>
      </c>
      <c r="C144" s="34">
        <v>2.13</v>
      </c>
      <c r="D144" s="34">
        <v>3.0104463437796773E-2</v>
      </c>
      <c r="E144" s="135">
        <v>49.400686999999998</v>
      </c>
      <c r="F144" s="74">
        <v>4.17</v>
      </c>
      <c r="G144" s="74">
        <v>1.0731244064577396E-2</v>
      </c>
      <c r="H144" s="146">
        <v>9.8277065999999991</v>
      </c>
      <c r="I144" s="79">
        <v>4.74</v>
      </c>
      <c r="J144" s="79">
        <v>5.3181386514719814E-3</v>
      </c>
      <c r="K144" s="135">
        <v>1013.00896186</v>
      </c>
      <c r="L144" s="74">
        <v>4.4675000000000002</v>
      </c>
      <c r="M144" s="74">
        <v>7.9059829059829022E-3</v>
      </c>
      <c r="N144" s="146">
        <v>22.001280999999999</v>
      </c>
      <c r="O144" s="79">
        <v>4.5</v>
      </c>
      <c r="P144" s="79">
        <v>7.5973409306742627E-3</v>
      </c>
      <c r="Q144" s="27">
        <v>40878</v>
      </c>
      <c r="R144" s="148">
        <v>6696.73794335</v>
      </c>
      <c r="S144" s="151">
        <v>323.41292479549014</v>
      </c>
      <c r="T144" s="154">
        <v>6568.2881057368922</v>
      </c>
      <c r="W144">
        <v>166.09493813035914</v>
      </c>
      <c r="X144">
        <v>77.161972619426848</v>
      </c>
      <c r="Y144">
        <v>15.353301503953709</v>
      </c>
      <c r="Z144">
        <v>17.559898928341511</v>
      </c>
      <c r="AA144" s="194">
        <v>3.3915192902915177</v>
      </c>
      <c r="AC144">
        <v>0.2717136496772527</v>
      </c>
    </row>
    <row r="145" spans="1:29" x14ac:dyDescent="0.55000000000000004">
      <c r="A145" s="81">
        <v>40909</v>
      </c>
      <c r="B145" s="128">
        <v>44.206212000000001</v>
      </c>
      <c r="C145" s="34">
        <v>2.21</v>
      </c>
      <c r="D145" s="34">
        <v>2.9252540602146451E-2</v>
      </c>
      <c r="E145" s="135">
        <v>35.364955999999999</v>
      </c>
      <c r="F145" s="74">
        <v>4.1900000000000004</v>
      </c>
      <c r="G145" s="74">
        <v>1.0447335929338015E-2</v>
      </c>
      <c r="H145" s="146">
        <v>8.6875779899999994</v>
      </c>
      <c r="I145" s="79">
        <v>4.78</v>
      </c>
      <c r="J145" s="79">
        <v>4.8437648399658065E-3</v>
      </c>
      <c r="K145" s="135">
        <v>1133.9578184300001</v>
      </c>
      <c r="L145" s="74">
        <v>4.4974999999999996</v>
      </c>
      <c r="M145" s="74">
        <v>7.5268306581821667E-3</v>
      </c>
      <c r="N145" s="146">
        <v>2.6179399999999999</v>
      </c>
      <c r="O145" s="79">
        <v>4.4800000000000004</v>
      </c>
      <c r="P145" s="79">
        <v>7.6930382752398094E-3</v>
      </c>
      <c r="Q145" s="27">
        <v>40909</v>
      </c>
      <c r="R145" s="148">
        <v>6756.5533733599996</v>
      </c>
      <c r="S145" s="151">
        <v>316.33033686645808</v>
      </c>
      <c r="T145" s="154">
        <v>6424.4457466799231</v>
      </c>
      <c r="W145">
        <v>-23.334201644429797</v>
      </c>
      <c r="X145">
        <v>11.260981885824449</v>
      </c>
      <c r="Y145">
        <v>16.266966155946427</v>
      </c>
      <c r="Z145">
        <v>18.346191780381638</v>
      </c>
      <c r="AA145" s="194">
        <v>3.4752320186863361</v>
      </c>
      <c r="AC145">
        <v>0.26661328532067002</v>
      </c>
    </row>
    <row r="146" spans="1:29" x14ac:dyDescent="0.55000000000000004">
      <c r="A146" s="81">
        <v>40940</v>
      </c>
      <c r="B146" s="128">
        <v>30.098755000000001</v>
      </c>
      <c r="C146" s="34">
        <v>2.1800000000000002</v>
      </c>
      <c r="D146" s="34">
        <v>2.9445288753799391E-2</v>
      </c>
      <c r="E146" s="135">
        <v>29.776364999999998</v>
      </c>
      <c r="F146" s="74">
        <v>4.18</v>
      </c>
      <c r="G146" s="74">
        <v>1.0448328267477209E-2</v>
      </c>
      <c r="H146" s="146">
        <v>9.3900510100000005</v>
      </c>
      <c r="I146" s="79">
        <v>4.72</v>
      </c>
      <c r="J146" s="79">
        <v>5.3191489361702178E-3</v>
      </c>
      <c r="K146" s="135">
        <v>1178.91225953</v>
      </c>
      <c r="L146" s="74">
        <v>4.4474999999999998</v>
      </c>
      <c r="M146" s="74">
        <v>7.9074848024316153E-3</v>
      </c>
      <c r="N146" s="146">
        <v>4.4994560000000003</v>
      </c>
      <c r="O146" s="79">
        <v>4.5</v>
      </c>
      <c r="P146" s="79">
        <v>7.4088145896656554E-3</v>
      </c>
      <c r="Q146" s="27">
        <v>40940</v>
      </c>
      <c r="R146" s="148">
        <v>6788.5772726499999</v>
      </c>
      <c r="S146" s="151">
        <v>313.08203729830268</v>
      </c>
      <c r="T146" s="154">
        <v>6358.4750764264772</v>
      </c>
      <c r="W146">
        <v>-11.649769163627266</v>
      </c>
      <c r="X146">
        <v>5.8382494569251042</v>
      </c>
      <c r="Y146">
        <v>15.05462928325878</v>
      </c>
      <c r="Z146">
        <v>18.063944869879656</v>
      </c>
      <c r="AA146" s="194">
        <v>3.4775770744399637</v>
      </c>
      <c r="AC146">
        <v>0.26955250053690832</v>
      </c>
    </row>
    <row r="147" spans="1:29" x14ac:dyDescent="0.55000000000000004">
      <c r="A147" s="81">
        <v>40969</v>
      </c>
      <c r="B147" s="128">
        <v>20.136683000000001</v>
      </c>
      <c r="C147" s="34">
        <v>2.09</v>
      </c>
      <c r="D147" s="34">
        <v>3.0208036477628951E-2</v>
      </c>
      <c r="E147" s="135">
        <v>19.013514000000001</v>
      </c>
      <c r="F147" s="74">
        <v>4.1900000000000004</v>
      </c>
      <c r="G147" s="74">
        <v>1.0259333143345675E-2</v>
      </c>
      <c r="H147" s="146">
        <v>9.66806901</v>
      </c>
      <c r="I147" s="79">
        <v>4.17</v>
      </c>
      <c r="J147" s="79">
        <v>1.0449320794148377E-2</v>
      </c>
      <c r="K147" s="135">
        <v>1211.9067166099999</v>
      </c>
      <c r="L147" s="74">
        <v>4.4524999999999997</v>
      </c>
      <c r="M147" s="74">
        <v>7.7657452265602733E-3</v>
      </c>
      <c r="N147" s="146">
        <v>1.419611</v>
      </c>
      <c r="O147" s="79">
        <v>4.5</v>
      </c>
      <c r="P147" s="79">
        <v>7.3145245559038622E-3</v>
      </c>
      <c r="Q147" s="27">
        <v>40969</v>
      </c>
      <c r="R147" s="148">
        <v>6909.5601559300003</v>
      </c>
      <c r="S147" s="151">
        <v>322.33223106893792</v>
      </c>
      <c r="T147" s="154">
        <v>6546.3399793453864</v>
      </c>
      <c r="W147">
        <v>41.823107233337311</v>
      </c>
      <c r="X147">
        <v>23.61171639981816</v>
      </c>
      <c r="Y147">
        <v>17.708528151219394</v>
      </c>
      <c r="Z147">
        <v>19.35853822511433</v>
      </c>
      <c r="AA147" s="194">
        <v>3.3615714557331735</v>
      </c>
      <c r="AC147">
        <v>0.28877990796090791</v>
      </c>
    </row>
    <row r="148" spans="1:29" x14ac:dyDescent="0.55000000000000004">
      <c r="A148" s="81">
        <v>41000</v>
      </c>
      <c r="B148" s="128">
        <v>29.831942999999999</v>
      </c>
      <c r="C148" s="34">
        <v>2.16</v>
      </c>
      <c r="D148" s="34">
        <v>2.9819563152896484E-2</v>
      </c>
      <c r="E148" s="135">
        <v>26.314789000000001</v>
      </c>
      <c r="F148" s="74">
        <v>4.1900000000000004</v>
      </c>
      <c r="G148" s="74">
        <v>1.0541310541310536E-2</v>
      </c>
      <c r="H148" s="146">
        <v>10.20415509</v>
      </c>
      <c r="I148" s="79">
        <v>4.8</v>
      </c>
      <c r="J148" s="79">
        <v>4.7483380816714148E-3</v>
      </c>
      <c r="K148" s="135">
        <v>1266.0642453</v>
      </c>
      <c r="L148" s="74">
        <v>4.4024999999999999</v>
      </c>
      <c r="M148" s="74">
        <v>8.5232668566001899E-3</v>
      </c>
      <c r="N148" s="146">
        <v>7.4479819999999997</v>
      </c>
      <c r="O148" s="79">
        <v>4.4800000000000004</v>
      </c>
      <c r="P148" s="79">
        <v>7.787274453941115E-3</v>
      </c>
      <c r="Q148" s="27">
        <v>41000</v>
      </c>
      <c r="R148" s="148">
        <v>6944.2254408699991</v>
      </c>
      <c r="S148" s="151">
        <v>321.20883511757637</v>
      </c>
      <c r="T148" s="154">
        <v>6523.5246009246648</v>
      </c>
      <c r="W148">
        <v>-4.1030094974155107</v>
      </c>
      <c r="X148">
        <v>6.1893376370333097</v>
      </c>
      <c r="Y148">
        <v>16.038529897095355</v>
      </c>
      <c r="Z148">
        <v>18.086732527907934</v>
      </c>
      <c r="AA148" s="194">
        <v>3.4701001401970135</v>
      </c>
      <c r="AC148">
        <v>0.27439498373305932</v>
      </c>
    </row>
    <row r="149" spans="1:29" x14ac:dyDescent="0.55000000000000004">
      <c r="A149" s="81">
        <v>41030</v>
      </c>
      <c r="B149" s="128">
        <v>25.824504999999998</v>
      </c>
      <c r="C149" s="34">
        <v>2.17</v>
      </c>
      <c r="D149" s="34">
        <v>2.9355880676420289E-2</v>
      </c>
      <c r="E149" s="135">
        <v>33.787032000000004</v>
      </c>
      <c r="F149" s="74">
        <v>4.17</v>
      </c>
      <c r="G149" s="74">
        <v>1.0355310659319777E-2</v>
      </c>
      <c r="H149" s="146">
        <v>10.99835414</v>
      </c>
      <c r="I149" s="79">
        <v>4.71</v>
      </c>
      <c r="J149" s="79">
        <v>5.2251567547026388E-3</v>
      </c>
      <c r="K149" s="135">
        <v>1274.3072351300002</v>
      </c>
      <c r="L149" s="74">
        <v>4.4649999999999999</v>
      </c>
      <c r="M149" s="74">
        <v>7.5527265817974532E-3</v>
      </c>
      <c r="N149" s="146">
        <v>7.0263400000000003</v>
      </c>
      <c r="O149" s="79">
        <v>4.51</v>
      </c>
      <c r="P149" s="79">
        <v>7.1252137564126921E-3</v>
      </c>
      <c r="Q149" s="27">
        <v>41030</v>
      </c>
      <c r="R149" s="148">
        <v>7037.1535646200009</v>
      </c>
      <c r="S149" s="151">
        <v>325.14982685749015</v>
      </c>
      <c r="T149" s="154">
        <v>6603.5633600016317</v>
      </c>
      <c r="W149">
        <v>15.758405532276543</v>
      </c>
      <c r="X149">
        <v>17.294757278930796</v>
      </c>
      <c r="Y149">
        <v>16.975816613639871</v>
      </c>
      <c r="Z149">
        <v>17.897384562031782</v>
      </c>
      <c r="AA149" s="194">
        <v>3.4766433267380998</v>
      </c>
      <c r="AC149">
        <v>0.26576604864586889</v>
      </c>
    </row>
    <row r="150" spans="1:29" x14ac:dyDescent="0.55000000000000004">
      <c r="A150" s="81">
        <v>41061</v>
      </c>
      <c r="B150" s="128">
        <v>43.780855000000003</v>
      </c>
      <c r="C150" s="34">
        <v>2.16</v>
      </c>
      <c r="D150" s="34">
        <v>2.9450883526505791E-2</v>
      </c>
      <c r="E150" s="135">
        <v>40.418264999999998</v>
      </c>
      <c r="F150" s="74">
        <v>4.1900000000000004</v>
      </c>
      <c r="G150" s="74">
        <v>1.0165304959148769E-2</v>
      </c>
      <c r="H150" s="146">
        <v>10.997255859999999</v>
      </c>
      <c r="I150" s="79">
        <v>4.7</v>
      </c>
      <c r="J150" s="79">
        <v>5.3201596047881394E-3</v>
      </c>
      <c r="K150" s="135">
        <v>1322.35666016</v>
      </c>
      <c r="L150" s="74">
        <v>4.4824999999999999</v>
      </c>
      <c r="M150" s="74">
        <v>7.3864715941478224E-3</v>
      </c>
      <c r="N150" s="146">
        <v>8.7604450000000007</v>
      </c>
      <c r="O150" s="79">
        <v>4.49</v>
      </c>
      <c r="P150" s="79">
        <v>7.3152194565836931E-3</v>
      </c>
      <c r="Q150" s="27">
        <v>41061</v>
      </c>
      <c r="R150" s="148">
        <v>7208.2218507400012</v>
      </c>
      <c r="S150" s="151">
        <v>335.97827544779142</v>
      </c>
      <c r="T150" s="154">
        <v>6823.4815037314611</v>
      </c>
      <c r="W150">
        <v>48.160363129499494</v>
      </c>
      <c r="X150">
        <v>33.405395996005872</v>
      </c>
      <c r="Y150">
        <v>17.831207106541491</v>
      </c>
      <c r="Z150">
        <v>19.06246559672482</v>
      </c>
      <c r="AA150" s="194">
        <v>3.4632764658486188</v>
      </c>
      <c r="AC150">
        <v>0.26663335250847336</v>
      </c>
    </row>
    <row r="151" spans="1:29" x14ac:dyDescent="0.55000000000000004">
      <c r="A151" s="81">
        <v>41091</v>
      </c>
      <c r="B151" s="128">
        <v>46.504519000000002</v>
      </c>
      <c r="C151" s="34">
        <v>2.21</v>
      </c>
      <c r="D151" s="34">
        <v>2.9160334346504561E-2</v>
      </c>
      <c r="E151" s="135">
        <v>24.540486000000001</v>
      </c>
      <c r="F151" s="74">
        <v>4.17</v>
      </c>
      <c r="G151" s="74">
        <v>1.0543313069908817E-2</v>
      </c>
      <c r="H151" s="146">
        <v>11.002600380000001</v>
      </c>
      <c r="I151" s="79">
        <v>4.66</v>
      </c>
      <c r="J151" s="79">
        <v>5.8890577507598792E-3</v>
      </c>
      <c r="K151" s="135">
        <v>1423.5976177299999</v>
      </c>
      <c r="L151" s="74">
        <v>4.4124999999999996</v>
      </c>
      <c r="M151" s="74">
        <v>8.2399316109422541E-3</v>
      </c>
      <c r="N151" s="146">
        <v>8.3562940000000001</v>
      </c>
      <c r="O151" s="79">
        <v>4.4800000000000004</v>
      </c>
      <c r="P151" s="79">
        <v>7.5987841945288738E-3</v>
      </c>
      <c r="Q151" s="27">
        <v>41091</v>
      </c>
      <c r="R151" s="148">
        <v>7304.8171687400009</v>
      </c>
      <c r="S151" s="151">
        <v>333.15500953661132</v>
      </c>
      <c r="T151" s="154">
        <v>6766.1429668889295</v>
      </c>
      <c r="W151">
        <v>-9.6305129593145633</v>
      </c>
      <c r="X151">
        <v>17.320652639306399</v>
      </c>
      <c r="Y151">
        <v>16.807697013770273</v>
      </c>
      <c r="Z151">
        <v>19.032813858614972</v>
      </c>
      <c r="AA151" s="194">
        <v>3.4777609743246471</v>
      </c>
      <c r="AC151">
        <v>0.27585609417798035</v>
      </c>
    </row>
    <row r="152" spans="1:29" x14ac:dyDescent="0.55000000000000004">
      <c r="A152" s="81">
        <v>41122</v>
      </c>
      <c r="B152" s="128">
        <v>18.404589000000001</v>
      </c>
      <c r="C152" s="34">
        <v>2.15</v>
      </c>
      <c r="D152" s="34">
        <v>2.9822395289201255E-2</v>
      </c>
      <c r="E152" s="135">
        <v>17.287192000000001</v>
      </c>
      <c r="F152" s="74">
        <v>4.16</v>
      </c>
      <c r="G152" s="74">
        <v>1.0732263272865418E-2</v>
      </c>
      <c r="H152" s="146">
        <v>10.79160083</v>
      </c>
      <c r="I152" s="79">
        <v>4.7699999999999996</v>
      </c>
      <c r="J152" s="79">
        <v>4.9387406211416126E-3</v>
      </c>
      <c r="K152" s="135">
        <v>1463.5741057</v>
      </c>
      <c r="L152" s="74">
        <v>4.3849999999999998</v>
      </c>
      <c r="M152" s="74">
        <v>8.5953081964099173E-3</v>
      </c>
      <c r="N152" s="146">
        <v>4.8975220000000004</v>
      </c>
      <c r="O152" s="79">
        <v>4.49</v>
      </c>
      <c r="P152" s="79">
        <v>7.598062494064012E-3</v>
      </c>
      <c r="Q152" s="27">
        <v>41122</v>
      </c>
      <c r="R152" s="148">
        <v>7348.6503598400004</v>
      </c>
      <c r="S152" s="151">
        <v>334.08570073449687</v>
      </c>
      <c r="T152" s="154">
        <v>6785.0446478562299</v>
      </c>
      <c r="W152">
        <v>3.4042708878963213</v>
      </c>
      <c r="X152">
        <v>7.4431691131785493</v>
      </c>
      <c r="Y152">
        <v>15.949089045087117</v>
      </c>
      <c r="Z152">
        <v>16.715759374967831</v>
      </c>
      <c r="AA152" s="194">
        <v>3.4820183799669571</v>
      </c>
      <c r="AC152">
        <v>0.27874242148554329</v>
      </c>
    </row>
    <row r="153" spans="1:29" x14ac:dyDescent="0.55000000000000004">
      <c r="A153" s="81">
        <v>41153</v>
      </c>
      <c r="B153" s="128">
        <v>25.971876000000002</v>
      </c>
      <c r="C153" s="34">
        <v>2.17</v>
      </c>
      <c r="D153" s="34">
        <v>2.9724596391263059E-2</v>
      </c>
      <c r="E153" s="135">
        <v>23.679383000000001</v>
      </c>
      <c r="F153" s="74">
        <v>4.17</v>
      </c>
      <c r="G153" s="74">
        <v>1.0731244064577396E-2</v>
      </c>
      <c r="H153" s="146">
        <v>10.67689455</v>
      </c>
      <c r="I153" s="79">
        <v>4.7</v>
      </c>
      <c r="J153" s="79">
        <v>5.6980056980056948E-3</v>
      </c>
      <c r="K153" s="135">
        <v>1542.63672462</v>
      </c>
      <c r="L153" s="74">
        <v>4.3874999999999993</v>
      </c>
      <c r="M153" s="74">
        <v>8.6657169990503376E-3</v>
      </c>
      <c r="N153" s="146">
        <v>3.4552559999999999</v>
      </c>
      <c r="O153" s="79">
        <v>4.5</v>
      </c>
      <c r="P153" s="79">
        <v>7.5973409306742627E-3</v>
      </c>
      <c r="Q153" s="27">
        <v>41153</v>
      </c>
      <c r="R153" s="148">
        <v>7415.4327335699991</v>
      </c>
      <c r="S153" s="151">
        <v>336.32957192567034</v>
      </c>
      <c r="T153" s="154">
        <v>6830.6160871087286</v>
      </c>
      <c r="W153">
        <v>8.3642430630827214</v>
      </c>
      <c r="X153">
        <v>11.467171436789702</v>
      </c>
      <c r="Y153">
        <v>14.277175673916531</v>
      </c>
      <c r="Z153">
        <v>17.847951525511085</v>
      </c>
      <c r="AA153" s="194">
        <v>3.481995496587913</v>
      </c>
      <c r="AC153">
        <v>0.28375047961864625</v>
      </c>
    </row>
    <row r="154" spans="1:29" x14ac:dyDescent="0.55000000000000004">
      <c r="A154" s="81">
        <v>41183</v>
      </c>
      <c r="B154" s="128">
        <v>30.013531</v>
      </c>
      <c r="C154" s="34">
        <v>2.06</v>
      </c>
      <c r="D154" s="34">
        <v>3.0953285225977976E-2</v>
      </c>
      <c r="E154" s="135">
        <v>15.302648</v>
      </c>
      <c r="F154" s="74">
        <v>4.22</v>
      </c>
      <c r="G154" s="74">
        <v>1.0444360045575396E-2</v>
      </c>
      <c r="H154" s="146">
        <v>10.873728009999999</v>
      </c>
      <c r="I154" s="79">
        <v>4.76</v>
      </c>
      <c r="J154" s="79">
        <v>5.3171287504747483E-3</v>
      </c>
      <c r="K154" s="135">
        <v>1571.6056892399999</v>
      </c>
      <c r="L154" s="74">
        <v>4.43</v>
      </c>
      <c r="M154" s="74">
        <v>8.4504367641473656E-3</v>
      </c>
      <c r="N154" s="146">
        <v>6.7589880000000004</v>
      </c>
      <c r="O154" s="79">
        <v>4.5</v>
      </c>
      <c r="P154" s="79">
        <v>7.7857956703380211E-3</v>
      </c>
      <c r="Q154" s="27">
        <v>41183</v>
      </c>
      <c r="R154" s="148">
        <v>7516.2868797800002</v>
      </c>
      <c r="S154" s="151">
        <v>337.55605390564318</v>
      </c>
      <c r="T154" s="154">
        <v>6855.5250699703465</v>
      </c>
      <c r="W154">
        <v>4.4648441704518982</v>
      </c>
      <c r="X154">
        <v>17.598606883782519</v>
      </c>
      <c r="Y154">
        <v>13.806136821805737</v>
      </c>
      <c r="Z154">
        <v>16.719226178862456</v>
      </c>
      <c r="AA154" s="194">
        <v>3.5148335875014469</v>
      </c>
      <c r="AC154">
        <v>0.28443429678149584</v>
      </c>
    </row>
    <row r="155" spans="1:29" x14ac:dyDescent="0.55000000000000004">
      <c r="A155" s="81">
        <v>41214</v>
      </c>
      <c r="B155" s="128">
        <v>19.726500999999999</v>
      </c>
      <c r="C155" s="34">
        <v>2.08</v>
      </c>
      <c r="D155" s="34">
        <v>3.0947408391873928E-2</v>
      </c>
      <c r="E155" s="135">
        <v>24.287834</v>
      </c>
      <c r="F155" s="74">
        <v>4.24</v>
      </c>
      <c r="G155" s="74">
        <v>1.0442377064742735E-2</v>
      </c>
      <c r="H155" s="146">
        <v>10.86537128</v>
      </c>
      <c r="I155" s="79">
        <v>4.6900000000000004</v>
      </c>
      <c r="J155" s="79">
        <v>6.1704955382570672E-3</v>
      </c>
      <c r="K155" s="135">
        <v>1623.43948864</v>
      </c>
      <c r="L155" s="74">
        <v>4.5374999999999996</v>
      </c>
      <c r="M155" s="74">
        <v>7.6181887222327715E-3</v>
      </c>
      <c r="N155" s="146">
        <v>11.453431</v>
      </c>
      <c r="O155" s="79">
        <v>4.51</v>
      </c>
      <c r="P155" s="79">
        <v>7.8792481488513394E-3</v>
      </c>
      <c r="Q155" s="27">
        <v>41214</v>
      </c>
      <c r="R155" s="148">
        <v>7590.2968105500004</v>
      </c>
      <c r="S155" s="151">
        <v>346.34606809060904</v>
      </c>
      <c r="T155" s="154">
        <v>7034.0440504869057</v>
      </c>
      <c r="W155">
        <v>36.135792767727757</v>
      </c>
      <c r="X155">
        <v>12.477312990959444</v>
      </c>
      <c r="Y155">
        <v>15.006547440449225</v>
      </c>
      <c r="Z155">
        <v>17.29080147157358</v>
      </c>
      <c r="AA155" s="194">
        <v>3.5152313800290917</v>
      </c>
      <c r="AC155">
        <v>0.28164102482153397</v>
      </c>
    </row>
    <row r="156" spans="1:29" x14ac:dyDescent="0.55000000000000004">
      <c r="A156" s="81">
        <v>41244</v>
      </c>
      <c r="B156" s="128">
        <v>42.990067000000003</v>
      </c>
      <c r="C156" s="34">
        <v>1.96</v>
      </c>
      <c r="D156" s="34">
        <v>3.2086576798936776E-2</v>
      </c>
      <c r="E156" s="135">
        <v>42.472363999999999</v>
      </c>
      <c r="F156" s="74">
        <v>4.2699999999999996</v>
      </c>
      <c r="G156" s="74">
        <v>1.0157584962977029E-2</v>
      </c>
      <c r="H156" s="146">
        <v>10.38077373</v>
      </c>
      <c r="I156" s="79">
        <v>4.71</v>
      </c>
      <c r="J156" s="79">
        <v>5.9806341370799302E-3</v>
      </c>
      <c r="K156" s="135">
        <v>1705.2169357999999</v>
      </c>
      <c r="L156" s="74">
        <v>4.335</v>
      </c>
      <c r="M156" s="74">
        <v>9.540535409151318E-3</v>
      </c>
      <c r="N156" s="146">
        <v>8.7473530000000004</v>
      </c>
      <c r="O156" s="79">
        <v>4.51</v>
      </c>
      <c r="P156" s="79">
        <v>7.8792481488513394E-3</v>
      </c>
      <c r="Q156" s="27">
        <v>41244</v>
      </c>
      <c r="R156" s="148">
        <v>7814.3488630300008</v>
      </c>
      <c r="S156" s="151">
        <v>364.80894287806115</v>
      </c>
      <c r="T156" s="154">
        <v>7409.0119987864855</v>
      </c>
      <c r="W156">
        <v>86.493015979322792</v>
      </c>
      <c r="X156">
        <v>41.777869139110102</v>
      </c>
      <c r="Y156">
        <v>12.044386066963764</v>
      </c>
      <c r="Z156">
        <v>15.434110782374688</v>
      </c>
      <c r="AA156" s="194">
        <v>3.3998418738607361</v>
      </c>
      <c r="AC156">
        <v>0.29260318588117096</v>
      </c>
    </row>
    <row r="157" spans="1:29" x14ac:dyDescent="0.55000000000000004">
      <c r="A157" s="81">
        <v>41275</v>
      </c>
      <c r="B157" s="128">
        <v>34.766365999999998</v>
      </c>
      <c r="C157" s="34">
        <v>2.1</v>
      </c>
      <c r="D157" s="34">
        <v>3.0757546990696789E-2</v>
      </c>
      <c r="E157" s="135">
        <v>58.096089999999997</v>
      </c>
      <c r="F157" s="74">
        <v>4.25</v>
      </c>
      <c r="G157" s="74">
        <v>1.0347446364154167E-2</v>
      </c>
      <c r="H157" s="146">
        <v>10.136130779999998</v>
      </c>
      <c r="I157" s="79">
        <v>4.75</v>
      </c>
      <c r="J157" s="79">
        <v>5.6009113347256483E-3</v>
      </c>
      <c r="K157" s="135">
        <v>1773.70162306</v>
      </c>
      <c r="L157" s="74">
        <v>4.37</v>
      </c>
      <c r="M157" s="74">
        <v>9.2082779570913202E-3</v>
      </c>
      <c r="N157" s="146">
        <v>12.062359000000001</v>
      </c>
      <c r="O157" s="79">
        <v>4.49</v>
      </c>
      <c r="P157" s="79">
        <v>8.0691095500284755E-3</v>
      </c>
      <c r="Q157" s="27">
        <v>41275</v>
      </c>
      <c r="R157" s="148">
        <v>7922.8435352099987</v>
      </c>
      <c r="S157" s="151">
        <v>358.96985076050271</v>
      </c>
      <c r="T157" s="154">
        <v>7290.4241614936091</v>
      </c>
      <c r="W157">
        <v>-17.603269058448834</v>
      </c>
      <c r="X157">
        <v>17.99385784629559</v>
      </c>
      <c r="Y157">
        <v>12.645136639421839</v>
      </c>
      <c r="Z157">
        <v>15.9237269590907</v>
      </c>
      <c r="AA157" s="194">
        <v>3.4895709217326747</v>
      </c>
      <c r="AC157">
        <v>0.28942496340198931</v>
      </c>
    </row>
    <row r="158" spans="1:29" x14ac:dyDescent="0.55000000000000004">
      <c r="A158" s="81">
        <v>41306</v>
      </c>
      <c r="B158" s="128">
        <v>23.438724000000001</v>
      </c>
      <c r="C158" s="34">
        <v>2.13</v>
      </c>
      <c r="D158" s="34">
        <v>3.0288644132168634E-2</v>
      </c>
      <c r="E158" s="135">
        <v>57.987288999999997</v>
      </c>
      <c r="F158" s="74">
        <v>4.25</v>
      </c>
      <c r="G158" s="74">
        <v>1.0159513862514246E-2</v>
      </c>
      <c r="H158" s="146">
        <v>11.685147689999999</v>
      </c>
      <c r="I158" s="79">
        <v>4.75</v>
      </c>
      <c r="J158" s="79">
        <v>5.4120774781617953E-3</v>
      </c>
      <c r="K158" s="135">
        <v>1808.07836933</v>
      </c>
      <c r="L158" s="74">
        <v>4.2375000000000007</v>
      </c>
      <c r="M158" s="74">
        <v>1.027819977212305E-2</v>
      </c>
      <c r="N158" s="146">
        <v>9.5093060000000005</v>
      </c>
      <c r="O158" s="79">
        <v>4.5</v>
      </c>
      <c r="P158" s="79">
        <v>7.7857956703380211E-3</v>
      </c>
      <c r="Q158" s="27">
        <v>41306</v>
      </c>
      <c r="R158" s="148">
        <v>7887.8019505099992</v>
      </c>
      <c r="S158" s="151">
        <v>355.43685683481664</v>
      </c>
      <c r="T158" s="154">
        <v>7218.6715498922058</v>
      </c>
      <c r="W158">
        <v>-11.191645549701668</v>
      </c>
      <c r="X158">
        <v>-5.1802032322268987</v>
      </c>
      <c r="Y158">
        <v>12.688235936996417</v>
      </c>
      <c r="Z158">
        <v>15.007612242230017</v>
      </c>
      <c r="AA158" s="194">
        <v>3.4655918927818643</v>
      </c>
      <c r="AC158">
        <v>0.29317135376060854</v>
      </c>
    </row>
    <row r="159" spans="1:29" x14ac:dyDescent="0.55000000000000004">
      <c r="A159" s="81">
        <v>41334</v>
      </c>
      <c r="B159" s="128">
        <v>33.246571000000003</v>
      </c>
      <c r="C159" s="34">
        <v>2.08</v>
      </c>
      <c r="D159" s="34">
        <v>2.7624309392265196E-2</v>
      </c>
      <c r="E159" s="135">
        <v>52.631245999999997</v>
      </c>
      <c r="F159" s="74">
        <v>4.09</v>
      </c>
      <c r="G159" s="74">
        <v>8.4778052962469087E-3</v>
      </c>
      <c r="H159" s="146">
        <v>11.569205609999999</v>
      </c>
      <c r="I159" s="79">
        <v>4.45</v>
      </c>
      <c r="J159" s="79">
        <v>5.0485806820346757E-3</v>
      </c>
      <c r="K159" s="135">
        <v>1888.4225961700001</v>
      </c>
      <c r="L159" s="74">
        <v>4.0724999999999998</v>
      </c>
      <c r="M159" s="74">
        <v>8.6445037149933384E-3</v>
      </c>
      <c r="N159" s="146">
        <v>9.721781</v>
      </c>
      <c r="O159" s="79">
        <v>4.16</v>
      </c>
      <c r="P159" s="79">
        <v>7.8110116212611949E-3</v>
      </c>
      <c r="Q159" s="27">
        <v>41334</v>
      </c>
      <c r="R159" s="148">
        <v>8037.3388879400009</v>
      </c>
      <c r="S159" s="151">
        <v>361.21094781478092</v>
      </c>
      <c r="T159" s="154">
        <v>7335.9392599848843</v>
      </c>
      <c r="W159">
        <v>21.33367161701003</v>
      </c>
      <c r="X159">
        <v>25.278167674317629</v>
      </c>
      <c r="Y159">
        <v>11.387934351024942</v>
      </c>
      <c r="Z159">
        <v>15.119206182914446</v>
      </c>
      <c r="AA159" s="194">
        <v>3.3074959380143265</v>
      </c>
      <c r="AC159">
        <v>0.2636738488376274</v>
      </c>
    </row>
    <row r="160" spans="1:29" x14ac:dyDescent="0.55000000000000004">
      <c r="A160" s="81">
        <v>41365</v>
      </c>
      <c r="B160" s="128">
        <v>33.770819000000003</v>
      </c>
      <c r="C160" s="34">
        <v>2.06</v>
      </c>
      <c r="D160" s="34">
        <v>2.6609442060085836E-2</v>
      </c>
      <c r="E160" s="135">
        <v>61.502566999999999</v>
      </c>
      <c r="F160" s="74">
        <v>3.93</v>
      </c>
      <c r="G160" s="74">
        <v>8.7744396757272244E-3</v>
      </c>
      <c r="H160" s="146">
        <v>10.1091768</v>
      </c>
      <c r="I160" s="79">
        <v>4.3499999999999996</v>
      </c>
      <c r="J160" s="79">
        <v>4.768717215069147E-3</v>
      </c>
      <c r="K160" s="135">
        <v>1969.2551551600002</v>
      </c>
      <c r="L160" s="74">
        <v>3.9474999999999998</v>
      </c>
      <c r="M160" s="74">
        <v>8.6075345731998088E-3</v>
      </c>
      <c r="N160" s="146">
        <v>13.115909</v>
      </c>
      <c r="O160" s="79">
        <v>4.0199999999999996</v>
      </c>
      <c r="P160" s="79">
        <v>7.9160705770147839E-3</v>
      </c>
      <c r="Q160" s="27">
        <v>41365</v>
      </c>
      <c r="R160" s="148">
        <v>8024.9561804200002</v>
      </c>
      <c r="S160" s="151">
        <v>357.39652782176154</v>
      </c>
      <c r="T160" s="154">
        <v>7258.4710837013336</v>
      </c>
      <c r="W160">
        <v>-11.961407533679214</v>
      </c>
      <c r="X160">
        <v>-1.8331916615366151</v>
      </c>
      <c r="Y160">
        <v>10.675439928693287</v>
      </c>
      <c r="Z160">
        <v>14.46457662232401</v>
      </c>
      <c r="AA160" s="194">
        <v>3.2248928398264569</v>
      </c>
      <c r="AC160">
        <v>0.26015189650649567</v>
      </c>
    </row>
    <row r="161" spans="1:29" x14ac:dyDescent="0.55000000000000004">
      <c r="A161" s="81">
        <v>41395</v>
      </c>
      <c r="B161" s="128">
        <v>35.411999999999999</v>
      </c>
      <c r="C161" s="34">
        <v>1.95</v>
      </c>
      <c r="D161" s="34">
        <v>2.7565814574589849E-2</v>
      </c>
      <c r="E161" s="135">
        <v>51.018743000000001</v>
      </c>
      <c r="F161" s="74">
        <v>3.86</v>
      </c>
      <c r="G161" s="74">
        <v>9.3475772605875612E-3</v>
      </c>
      <c r="H161" s="146">
        <v>11.21192982</v>
      </c>
      <c r="I161" s="79">
        <v>4.34</v>
      </c>
      <c r="J161" s="79">
        <v>4.7691720717283476E-3</v>
      </c>
      <c r="K161" s="135">
        <v>1913.78399752</v>
      </c>
      <c r="L161" s="74">
        <v>3.8075000000000001</v>
      </c>
      <c r="M161" s="74">
        <v>9.848340328119036E-3</v>
      </c>
      <c r="N161" s="146">
        <v>15.386519</v>
      </c>
      <c r="O161" s="79">
        <v>4.0199999999999996</v>
      </c>
      <c r="P161" s="79">
        <v>7.8214421976344935E-3</v>
      </c>
      <c r="Q161" s="27">
        <v>41395</v>
      </c>
      <c r="R161" s="148">
        <v>8081.4879871399971</v>
      </c>
      <c r="S161" s="151">
        <v>361.78444185528792</v>
      </c>
      <c r="T161" s="154">
        <v>7347.5865189413835</v>
      </c>
      <c r="W161">
        <v>15.769642343245005</v>
      </c>
      <c r="X161">
        <v>8.7887394549995168</v>
      </c>
      <c r="Y161">
        <v>10.676248816362222</v>
      </c>
      <c r="Z161">
        <v>13.837224720057684</v>
      </c>
      <c r="AA161" s="194">
        <v>3.1431916183176964</v>
      </c>
      <c r="AC161">
        <v>0.27366623001481138</v>
      </c>
    </row>
    <row r="162" spans="1:29" x14ac:dyDescent="0.55000000000000004">
      <c r="A162" s="81">
        <v>41426</v>
      </c>
      <c r="B162" s="128">
        <v>38.574103999999998</v>
      </c>
      <c r="C162" s="34">
        <v>1.9</v>
      </c>
      <c r="D162" s="34">
        <v>2.7671755725190841E-2</v>
      </c>
      <c r="E162" s="135">
        <v>41.445746</v>
      </c>
      <c r="F162" s="74">
        <v>3.84</v>
      </c>
      <c r="G162" s="74">
        <v>9.1603053435114507E-3</v>
      </c>
      <c r="H162" s="146">
        <v>11.157545630000001</v>
      </c>
      <c r="I162" s="79">
        <v>4.24</v>
      </c>
      <c r="J162" s="79">
        <v>5.343511450381676E-3</v>
      </c>
      <c r="K162" s="135">
        <v>1795.8805858599999</v>
      </c>
      <c r="L162" s="74">
        <v>3.9</v>
      </c>
      <c r="M162" s="74">
        <v>8.5877862595419834E-3</v>
      </c>
      <c r="N162" s="146">
        <v>8.0816569999999999</v>
      </c>
      <c r="O162" s="79">
        <v>4.0199999999999996</v>
      </c>
      <c r="P162" s="79">
        <v>7.4427480916030558E-3</v>
      </c>
      <c r="Q162" s="27">
        <v>41426</v>
      </c>
      <c r="R162" s="148">
        <v>8032.9654829399997</v>
      </c>
      <c r="S162" s="151">
        <v>362.4338385573879</v>
      </c>
      <c r="T162" s="154">
        <v>7360.7753073517579</v>
      </c>
      <c r="W162">
        <v>2.1753715650922656</v>
      </c>
      <c r="X162">
        <v>-6.9717546525928098</v>
      </c>
      <c r="Y162">
        <v>7.5795441845009748</v>
      </c>
      <c r="Z162">
        <v>10.833146203774469</v>
      </c>
      <c r="AA162" s="194">
        <v>3.1337563854273629</v>
      </c>
      <c r="AC162">
        <v>0.26562654183291717</v>
      </c>
    </row>
    <row r="163" spans="1:29" x14ac:dyDescent="0.55000000000000004">
      <c r="A163" s="81">
        <v>41456</v>
      </c>
      <c r="B163" s="128">
        <v>27.156348000000001</v>
      </c>
      <c r="C163" s="34">
        <v>2.08</v>
      </c>
      <c r="D163" s="34">
        <v>2.678997044522833E-2</v>
      </c>
      <c r="E163" s="135">
        <v>45.789852000000003</v>
      </c>
      <c r="F163" s="74">
        <v>3.84</v>
      </c>
      <c r="G163" s="74">
        <v>1.0010487177042615E-2</v>
      </c>
      <c r="H163" s="146">
        <v>10.981241449999999</v>
      </c>
      <c r="I163" s="79">
        <v>4.3899999999999997</v>
      </c>
      <c r="J163" s="79">
        <v>4.7668986557345789E-3</v>
      </c>
      <c r="K163" s="135">
        <v>1809.51015482</v>
      </c>
      <c r="L163" s="74">
        <v>3.9325000000000001</v>
      </c>
      <c r="M163" s="74">
        <v>9.1286109257317141E-3</v>
      </c>
      <c r="N163" s="146">
        <v>12.341025999999999</v>
      </c>
      <c r="O163" s="79">
        <v>4.01</v>
      </c>
      <c r="P163" s="79">
        <v>8.389741634092859E-3</v>
      </c>
      <c r="Q163" s="27">
        <v>41456</v>
      </c>
      <c r="R163" s="148">
        <v>8083.1076842800012</v>
      </c>
      <c r="S163" s="151">
        <v>361.68839853161381</v>
      </c>
      <c r="T163" s="154">
        <v>7345.6359468641476</v>
      </c>
      <c r="W163">
        <v>-2.4403847587983307</v>
      </c>
      <c r="X163">
        <v>7.753048231917381</v>
      </c>
      <c r="Y163">
        <v>8.2175187831465379</v>
      </c>
      <c r="Z163">
        <v>10.124239632494181</v>
      </c>
      <c r="AA163" s="194">
        <v>3.2051423696860337</v>
      </c>
      <c r="AC163">
        <v>0.27131811139854789</v>
      </c>
    </row>
    <row r="164" spans="1:29" x14ac:dyDescent="0.55000000000000004">
      <c r="A164" s="81">
        <v>41487</v>
      </c>
      <c r="B164" s="128">
        <v>26.703519</v>
      </c>
      <c r="C164" s="34">
        <v>1.99</v>
      </c>
      <c r="D164" s="34">
        <v>2.690582959641255E-2</v>
      </c>
      <c r="E164" s="135">
        <v>57.135798999999999</v>
      </c>
      <c r="F164" s="74">
        <v>3.85</v>
      </c>
      <c r="G164" s="74">
        <v>9.1594313519702264E-3</v>
      </c>
      <c r="H164" s="146">
        <v>11.58195823</v>
      </c>
      <c r="I164" s="79">
        <v>4.29</v>
      </c>
      <c r="J164" s="79">
        <v>4.9613586489838718E-3</v>
      </c>
      <c r="K164" s="135">
        <v>1769.4085975099999</v>
      </c>
      <c r="L164" s="74">
        <v>3.92</v>
      </c>
      <c r="M164" s="74">
        <v>8.4915561492223991E-3</v>
      </c>
      <c r="N164" s="146">
        <v>15.981828</v>
      </c>
      <c r="O164" s="79">
        <v>4.01</v>
      </c>
      <c r="P164" s="79">
        <v>7.6328594599751913E-3</v>
      </c>
      <c r="Q164" s="27">
        <v>41487</v>
      </c>
      <c r="R164" s="148">
        <v>8166.6030987599997</v>
      </c>
      <c r="S164" s="151">
        <v>366.09511904054932</v>
      </c>
      <c r="T164" s="154">
        <v>7435.1333283384711</v>
      </c>
      <c r="W164">
        <v>15.641128450448782</v>
      </c>
      <c r="X164">
        <v>13.124589192331459</v>
      </c>
      <c r="Y164">
        <v>9.1495638636433618</v>
      </c>
      <c r="Z164">
        <v>10.553637317483577</v>
      </c>
      <c r="AA164" s="194">
        <v>3.1724142995531377</v>
      </c>
      <c r="AC164">
        <v>0.26287757509491561</v>
      </c>
    </row>
    <row r="165" spans="1:29" x14ac:dyDescent="0.55000000000000004">
      <c r="A165" s="81">
        <v>41518</v>
      </c>
      <c r="B165" s="128">
        <v>25.861892000000001</v>
      </c>
      <c r="C165" s="34">
        <v>1.95</v>
      </c>
      <c r="D165" s="34">
        <v>2.542777937099704E-2</v>
      </c>
      <c r="E165" s="135">
        <v>38.207729</v>
      </c>
      <c r="F165" s="74">
        <v>3.67</v>
      </c>
      <c r="G165" s="74">
        <v>8.9857566198260248E-3</v>
      </c>
      <c r="H165" s="146">
        <v>12.262432369999999</v>
      </c>
      <c r="I165" s="79">
        <v>4.1100000000000003</v>
      </c>
      <c r="J165" s="79">
        <v>4.7796577765032025E-3</v>
      </c>
      <c r="K165" s="135">
        <v>1871.1055216099999</v>
      </c>
      <c r="L165" s="74">
        <v>3.6950000000000003</v>
      </c>
      <c r="M165" s="74">
        <v>8.7467737310008599E-3</v>
      </c>
      <c r="N165" s="146">
        <v>10.403098</v>
      </c>
      <c r="O165" s="79">
        <v>3.82</v>
      </c>
      <c r="P165" s="79">
        <v>7.5518592868750647E-3</v>
      </c>
      <c r="Q165" s="27">
        <v>41518</v>
      </c>
      <c r="R165" s="148">
        <v>8238.4018826200008</v>
      </c>
      <c r="S165" s="151">
        <v>367.59243062263073</v>
      </c>
      <c r="T165" s="154">
        <v>7465.5426691568264</v>
      </c>
      <c r="W165">
        <v>5.0198647557720077</v>
      </c>
      <c r="X165">
        <v>11.075504589447149</v>
      </c>
      <c r="Y165">
        <v>8.8883250875279707</v>
      </c>
      <c r="Z165">
        <v>10.524304572656717</v>
      </c>
      <c r="AA165" s="194">
        <v>3.0291364931138256</v>
      </c>
      <c r="AC165">
        <v>0.25696490564347246</v>
      </c>
    </row>
    <row r="166" spans="1:29" x14ac:dyDescent="0.55000000000000004">
      <c r="A166" s="81">
        <v>41548</v>
      </c>
      <c r="B166" s="128">
        <v>28.635491999999999</v>
      </c>
      <c r="C166" s="34">
        <v>1.81</v>
      </c>
      <c r="D166" s="34">
        <v>2.5834848339871777E-2</v>
      </c>
      <c r="E166" s="135">
        <v>45.781424999999999</v>
      </c>
      <c r="F166" s="74">
        <v>3.67</v>
      </c>
      <c r="G166" s="74">
        <v>8.0375083724045521E-3</v>
      </c>
      <c r="H166" s="146">
        <v>12.40922366</v>
      </c>
      <c r="I166" s="79">
        <v>4.01</v>
      </c>
      <c r="J166" s="79">
        <v>4.7842311740503296E-3</v>
      </c>
      <c r="K166" s="135">
        <v>1854.2002903900002</v>
      </c>
      <c r="L166" s="74">
        <v>3.4849999999999999</v>
      </c>
      <c r="M166" s="74">
        <v>9.8076739068031753E-3</v>
      </c>
      <c r="N166" s="146">
        <v>13.304558</v>
      </c>
      <c r="O166" s="79">
        <v>3.72</v>
      </c>
      <c r="P166" s="79">
        <v>7.5590852549995173E-3</v>
      </c>
      <c r="Q166" s="27">
        <v>41548</v>
      </c>
      <c r="R166" s="148">
        <v>8376.027733930001</v>
      </c>
      <c r="S166" s="151">
        <v>369.56500983791767</v>
      </c>
      <c r="T166" s="154">
        <v>7505.6043599676877</v>
      </c>
      <c r="W166">
        <v>6.6329515632969294</v>
      </c>
      <c r="X166">
        <v>21.994877510946953</v>
      </c>
      <c r="Y166">
        <v>9.0595082765813295</v>
      </c>
      <c r="Z166">
        <v>10.830153464894821</v>
      </c>
      <c r="AA166" s="194">
        <v>2.9347502930745186</v>
      </c>
      <c r="AC166">
        <v>0.26128057066277871</v>
      </c>
    </row>
    <row r="167" spans="1:29" x14ac:dyDescent="0.55000000000000004">
      <c r="A167" s="81">
        <v>41579</v>
      </c>
      <c r="B167" s="128">
        <v>27.815131000000001</v>
      </c>
      <c r="C167" s="34">
        <v>1.72</v>
      </c>
      <c r="D167" s="34">
        <v>2.6393242564188464E-2</v>
      </c>
      <c r="E167" s="135">
        <v>30.774529999999999</v>
      </c>
      <c r="F167" s="74">
        <v>3.53</v>
      </c>
      <c r="G167" s="74">
        <v>9.0689382881481671E-3</v>
      </c>
      <c r="H167" s="146">
        <v>12.0330341</v>
      </c>
      <c r="I167" s="79">
        <v>3.77</v>
      </c>
      <c r="J167" s="79">
        <v>6.7717929697781818E-3</v>
      </c>
      <c r="K167" s="135">
        <v>1890.5451448699998</v>
      </c>
      <c r="L167" s="74">
        <v>3.9775</v>
      </c>
      <c r="M167" s="74">
        <v>4.7857194132707994E-3</v>
      </c>
      <c r="N167" s="146">
        <v>10.71171</v>
      </c>
      <c r="O167" s="79">
        <v>3.57</v>
      </c>
      <c r="P167" s="79">
        <v>8.6860807350865026E-3</v>
      </c>
      <c r="Q167" s="27">
        <v>41579</v>
      </c>
      <c r="R167" s="148">
        <v>8510.1258401599989</v>
      </c>
      <c r="S167" s="151">
        <v>383.45822454617058</v>
      </c>
      <c r="T167" s="154">
        <v>7787.7657391901512</v>
      </c>
      <c r="W167">
        <v>55.713596540104014</v>
      </c>
      <c r="X167">
        <v>20.996972842907891</v>
      </c>
      <c r="Y167">
        <v>10.179221080292411</v>
      </c>
      <c r="Z167">
        <v>11.438603368655365</v>
      </c>
      <c r="AA167" s="194">
        <v>2.9675239653939864</v>
      </c>
      <c r="AC167">
        <v>0.24125540794586145</v>
      </c>
    </row>
    <row r="168" spans="1:29" x14ac:dyDescent="0.55000000000000004">
      <c r="A168" s="81">
        <v>41609</v>
      </c>
      <c r="B168" s="128">
        <v>60.906489000000001</v>
      </c>
      <c r="C168" s="34">
        <v>1.58</v>
      </c>
      <c r="D168" s="34">
        <v>2.6078619367209968E-2</v>
      </c>
      <c r="E168" s="135">
        <v>40.139969000000001</v>
      </c>
      <c r="F168" s="74">
        <v>3.51</v>
      </c>
      <c r="G168" s="74">
        <v>7.5743048897411319E-3</v>
      </c>
      <c r="H168" s="146">
        <v>12.39081393</v>
      </c>
      <c r="I168" s="79">
        <v>3.8</v>
      </c>
      <c r="J168" s="79">
        <v>4.7938638542665392E-3</v>
      </c>
      <c r="K168" s="135">
        <v>1916.84833714</v>
      </c>
      <c r="L168" s="74">
        <v>3.4625000000000004</v>
      </c>
      <c r="M168" s="74">
        <v>8.0297219558964471E-3</v>
      </c>
      <c r="N168" s="146">
        <v>10.102128</v>
      </c>
      <c r="O168" s="79">
        <v>3.62</v>
      </c>
      <c r="P168" s="79">
        <v>6.5196548418024903E-3</v>
      </c>
      <c r="Q168" s="27">
        <v>41609</v>
      </c>
      <c r="R168" s="148">
        <v>8648.3889346000014</v>
      </c>
      <c r="S168" s="151">
        <v>403.58457716260153</v>
      </c>
      <c r="T168" s="154">
        <v>8196.5177474346092</v>
      </c>
      <c r="W168">
        <v>84.755787857934379</v>
      </c>
      <c r="X168">
        <v>21.33630464289411</v>
      </c>
      <c r="Y168">
        <v>10.10123022063194</v>
      </c>
      <c r="Z168">
        <v>10.141141172967139</v>
      </c>
      <c r="AA168" s="194">
        <v>2.7440671836617794</v>
      </c>
      <c r="AC168">
        <v>0.23874218807307898</v>
      </c>
    </row>
    <row r="169" spans="1:29" x14ac:dyDescent="0.55000000000000004">
      <c r="A169" s="81">
        <v>41640</v>
      </c>
      <c r="B169" s="128">
        <v>26.170119</v>
      </c>
      <c r="C169" s="34">
        <v>1.63</v>
      </c>
      <c r="D169" s="34">
        <v>2.5879421067765744E-2</v>
      </c>
      <c r="E169" s="135">
        <v>50.190131000000001</v>
      </c>
      <c r="F169" s="74">
        <v>3.47</v>
      </c>
      <c r="G169" s="74">
        <v>8.2430748586216802E-3</v>
      </c>
      <c r="H169" s="146">
        <v>13.300097730000001</v>
      </c>
      <c r="I169" s="79">
        <v>3.83</v>
      </c>
      <c r="J169" s="79">
        <v>4.7924853829195823E-3</v>
      </c>
      <c r="K169" s="135">
        <v>1903.3711753399998</v>
      </c>
      <c r="L169" s="74">
        <v>3.4400000000000004</v>
      </c>
      <c r="M169" s="74">
        <v>8.5306239815968535E-3</v>
      </c>
      <c r="N169" s="146">
        <v>5.2513189999999996</v>
      </c>
      <c r="O169" s="79">
        <v>3.51</v>
      </c>
      <c r="P169" s="79">
        <v>7.8596760279881182E-3</v>
      </c>
      <c r="Q169" s="27">
        <v>41640</v>
      </c>
      <c r="R169" s="148">
        <v>8614.3775672400006</v>
      </c>
      <c r="S169" s="151">
        <v>396.86838231601314</v>
      </c>
      <c r="T169" s="154">
        <v>8060.1165731322726</v>
      </c>
      <c r="W169">
        <v>-18.23954991133493</v>
      </c>
      <c r="X169">
        <v>-4.6184697307890543</v>
      </c>
      <c r="Y169">
        <v>10.036629123545193</v>
      </c>
      <c r="Z169">
        <v>8.3682443871488488</v>
      </c>
      <c r="AA169" s="194">
        <v>2.7486969293587009</v>
      </c>
      <c r="AC169">
        <v>0.24850825482392297</v>
      </c>
    </row>
    <row r="170" spans="1:29" x14ac:dyDescent="0.55000000000000004">
      <c r="A170" s="81">
        <v>41671</v>
      </c>
      <c r="B170" s="128">
        <v>22.543937</v>
      </c>
      <c r="C170" s="34">
        <v>1.71</v>
      </c>
      <c r="D170" s="34">
        <v>2.473870936810816E-2</v>
      </c>
      <c r="E170" s="135">
        <v>52.707565000000002</v>
      </c>
      <c r="F170" s="74">
        <v>3.46</v>
      </c>
      <c r="G170" s="74">
        <v>7.9585770447789823E-3</v>
      </c>
      <c r="H170" s="146">
        <v>13.605991230000001</v>
      </c>
      <c r="I170" s="79">
        <v>3.79</v>
      </c>
      <c r="J170" s="79">
        <v>4.7943235209511933E-3</v>
      </c>
      <c r="K170" s="135">
        <v>2011.15707701</v>
      </c>
      <c r="L170" s="74">
        <v>3.4624999999999999</v>
      </c>
      <c r="M170" s="74">
        <v>7.9346054271742256E-3</v>
      </c>
      <c r="N170" s="146">
        <v>5.9592289999999997</v>
      </c>
      <c r="O170" s="79">
        <v>3.52</v>
      </c>
      <c r="P170" s="79">
        <v>7.3832582222648378E-3</v>
      </c>
      <c r="Q170" s="27">
        <v>41671</v>
      </c>
      <c r="R170" s="148">
        <v>8748.1593754000005</v>
      </c>
      <c r="S170" s="151">
        <v>398.4916473039309</v>
      </c>
      <c r="T170" s="154">
        <v>8093.083938673838</v>
      </c>
      <c r="W170">
        <v>5.0201564237248864</v>
      </c>
      <c r="X170">
        <v>20.313234560674953</v>
      </c>
      <c r="Y170">
        <v>11.433892210665419</v>
      </c>
      <c r="Z170">
        <v>10.352581185305709</v>
      </c>
      <c r="AA170" s="194">
        <v>2.7786799863545983</v>
      </c>
      <c r="AC170">
        <v>0.23846474682682475</v>
      </c>
    </row>
    <row r="171" spans="1:29" x14ac:dyDescent="0.55000000000000004">
      <c r="A171" s="81">
        <v>41699</v>
      </c>
      <c r="B171" s="128">
        <v>21.760517</v>
      </c>
      <c r="C171" s="34">
        <v>1.69</v>
      </c>
      <c r="D171" s="34">
        <v>2.5491135601341638E-2</v>
      </c>
      <c r="E171" s="135">
        <v>47.825104000000003</v>
      </c>
      <c r="F171" s="74">
        <v>3.44</v>
      </c>
      <c r="G171" s="74">
        <v>8.7206516530905585E-3</v>
      </c>
      <c r="H171" s="146">
        <v>13.77248784</v>
      </c>
      <c r="I171" s="79">
        <v>3.85</v>
      </c>
      <c r="J171" s="79">
        <v>4.7915668423574465E-3</v>
      </c>
      <c r="K171" s="135">
        <v>2019.6128062400001</v>
      </c>
      <c r="L171" s="74">
        <v>3.4</v>
      </c>
      <c r="M171" s="74">
        <v>9.1039770004791541E-3</v>
      </c>
      <c r="N171" s="146">
        <v>6.0420429999999996</v>
      </c>
      <c r="O171" s="79">
        <v>3.52</v>
      </c>
      <c r="P171" s="79">
        <v>7.9540009583133654E-3</v>
      </c>
      <c r="Q171" s="27">
        <v>41699</v>
      </c>
      <c r="R171" s="148">
        <v>8738.1052037199988</v>
      </c>
      <c r="S171" s="151">
        <v>397.63881871674209</v>
      </c>
      <c r="T171" s="154">
        <v>8075.763592342576</v>
      </c>
      <c r="W171">
        <v>-2.5381552799767726</v>
      </c>
      <c r="X171">
        <v>-1.3704635302479007</v>
      </c>
      <c r="Y171">
        <v>9.6081971955811696</v>
      </c>
      <c r="Z171">
        <v>8.3595325934282982</v>
      </c>
      <c r="AA171" s="194">
        <v>2.7632223316182394</v>
      </c>
      <c r="AC171">
        <v>0.25375360651000461</v>
      </c>
    </row>
    <row r="172" spans="1:29" x14ac:dyDescent="0.55000000000000004">
      <c r="A172" s="81">
        <v>41730</v>
      </c>
      <c r="B172" s="128">
        <v>33.099912000000003</v>
      </c>
      <c r="C172" s="34">
        <v>1.66</v>
      </c>
      <c r="D172" s="34">
        <v>2.6058631921824102E-2</v>
      </c>
      <c r="E172" s="135">
        <v>51.974530999999999</v>
      </c>
      <c r="F172" s="74">
        <v>3.41</v>
      </c>
      <c r="G172" s="74">
        <v>9.2929680015328593E-3</v>
      </c>
      <c r="H172" s="146">
        <v>15.281574529999999</v>
      </c>
      <c r="I172" s="79">
        <v>3.88</v>
      </c>
      <c r="J172" s="79">
        <v>4.7901896915117839E-3</v>
      </c>
      <c r="K172" s="135">
        <v>1965.7412462100001</v>
      </c>
      <c r="L172" s="74">
        <v>3.4375</v>
      </c>
      <c r="M172" s="74">
        <v>9.0295075684997117E-3</v>
      </c>
      <c r="N172" s="146">
        <v>4.2086100000000002</v>
      </c>
      <c r="O172" s="79">
        <v>3.53</v>
      </c>
      <c r="P172" s="79">
        <v>8.1433224755700345E-3</v>
      </c>
      <c r="Q172" s="27">
        <v>41730</v>
      </c>
      <c r="R172" s="148">
        <v>8786.4989827199988</v>
      </c>
      <c r="S172" s="151">
        <v>400.3619388133784</v>
      </c>
      <c r="T172" s="154">
        <v>8131.0682384155152</v>
      </c>
      <c r="W172">
        <v>8.5345738166004317</v>
      </c>
      <c r="X172">
        <v>6.8521160479457555</v>
      </c>
      <c r="Y172">
        <v>11.352309744018729</v>
      </c>
      <c r="Z172">
        <v>9.0660128257772143</v>
      </c>
      <c r="AA172" s="194">
        <v>2.7688206622632014</v>
      </c>
      <c r="AC172">
        <v>0.25818687244360961</v>
      </c>
    </row>
    <row r="173" spans="1:29" x14ac:dyDescent="0.55000000000000004">
      <c r="A173" s="81">
        <v>41760</v>
      </c>
      <c r="B173" s="128">
        <v>24.446932</v>
      </c>
      <c r="C173" s="34">
        <v>1.68</v>
      </c>
      <c r="D173" s="34">
        <v>2.5119846596356667E-2</v>
      </c>
      <c r="E173" s="135">
        <v>35.525854000000002</v>
      </c>
      <c r="F173" s="74">
        <v>3.42</v>
      </c>
      <c r="G173" s="74">
        <v>8.437200383509107E-3</v>
      </c>
      <c r="H173" s="146">
        <v>13.651151560000001</v>
      </c>
      <c r="I173" s="79">
        <v>3.79</v>
      </c>
      <c r="J173" s="79">
        <v>4.8897411313518673E-3</v>
      </c>
      <c r="K173" s="135">
        <v>2083.4016083199999</v>
      </c>
      <c r="L173" s="74">
        <v>3.4549999999999996</v>
      </c>
      <c r="M173" s="74">
        <v>8.1016299137104519E-3</v>
      </c>
      <c r="N173" s="146">
        <v>4.5184480000000002</v>
      </c>
      <c r="O173" s="79">
        <v>3.53</v>
      </c>
      <c r="P173" s="79">
        <v>7.3825503355704706E-3</v>
      </c>
      <c r="Q173" s="27">
        <v>41760</v>
      </c>
      <c r="R173" s="148">
        <v>8891.9067715500005</v>
      </c>
      <c r="S173" s="151">
        <v>405.02881521940111</v>
      </c>
      <c r="T173" s="154">
        <v>8225.8492024354528</v>
      </c>
      <c r="W173">
        <v>14.920539078696859</v>
      </c>
      <c r="X173">
        <v>15.384759851895824</v>
      </c>
      <c r="Y173">
        <v>11.290964328724318</v>
      </c>
      <c r="Z173">
        <v>9.5565499113472896</v>
      </c>
      <c r="AA173" s="194">
        <v>2.7671870506723866</v>
      </c>
      <c r="AC173">
        <v>0.24352108907008921</v>
      </c>
    </row>
    <row r="174" spans="1:29" x14ac:dyDescent="0.55000000000000004">
      <c r="A174" s="81">
        <v>41791</v>
      </c>
      <c r="B174" s="128">
        <v>33.437171999999997</v>
      </c>
      <c r="C174" s="34">
        <v>1.6</v>
      </c>
      <c r="D174" s="34">
        <v>2.241893582218801E-2</v>
      </c>
      <c r="E174" s="135">
        <v>29.622748000000001</v>
      </c>
      <c r="F174" s="74">
        <v>3.3</v>
      </c>
      <c r="G174" s="74">
        <v>6.0617723467718682E-3</v>
      </c>
      <c r="H174" s="146">
        <v>17.288494239999999</v>
      </c>
      <c r="I174" s="79">
        <v>3.42</v>
      </c>
      <c r="J174" s="79">
        <v>4.9071490426248459E-3</v>
      </c>
      <c r="K174" s="135">
        <v>2119.15935876</v>
      </c>
      <c r="L174" s="74">
        <v>3.0924999999999998</v>
      </c>
      <c r="M174" s="74">
        <v>8.0583084768594271E-3</v>
      </c>
      <c r="N174" s="146">
        <v>2.8905129999999999</v>
      </c>
      <c r="O174" s="79">
        <v>3.14</v>
      </c>
      <c r="P174" s="79">
        <v>7.6012700856345613E-3</v>
      </c>
      <c r="Q174" s="27">
        <v>41791</v>
      </c>
      <c r="R174" s="148">
        <v>9050.3033386900006</v>
      </c>
      <c r="S174" s="151">
        <v>409.32909803086051</v>
      </c>
      <c r="T174" s="154">
        <v>8313.1849094412119</v>
      </c>
      <c r="W174">
        <v>13.511630684890918</v>
      </c>
      <c r="X174">
        <v>23.600099574923618</v>
      </c>
      <c r="Y174">
        <v>12.167752984278835</v>
      </c>
      <c r="Z174">
        <v>11.924451496272148</v>
      </c>
      <c r="AA174" s="194">
        <v>2.5417515438582838</v>
      </c>
      <c r="AC174">
        <v>0.22300237612202031</v>
      </c>
    </row>
    <row r="175" spans="1:29" x14ac:dyDescent="0.55000000000000004">
      <c r="A175" s="81">
        <v>41821</v>
      </c>
      <c r="B175" s="128">
        <v>29.681894</v>
      </c>
      <c r="C175" s="34">
        <v>1.51</v>
      </c>
      <c r="D175" s="34">
        <v>2.2532498796340877E-2</v>
      </c>
      <c r="E175" s="135">
        <v>32.501573999999998</v>
      </c>
      <c r="F175" s="74">
        <v>3.12</v>
      </c>
      <c r="G175" s="74">
        <v>7.0293692826191622E-3</v>
      </c>
      <c r="H175" s="146">
        <v>17.50395129</v>
      </c>
      <c r="I175" s="79">
        <v>3.35</v>
      </c>
      <c r="J175" s="79">
        <v>4.8146364949446319E-3</v>
      </c>
      <c r="K175" s="135">
        <v>2175.9071943700001</v>
      </c>
      <c r="L175" s="74">
        <v>2.9375</v>
      </c>
      <c r="M175" s="74">
        <v>8.7867116032739542E-3</v>
      </c>
      <c r="N175" s="146">
        <v>5.04162</v>
      </c>
      <c r="O175" s="79">
        <v>3.02</v>
      </c>
      <c r="P175" s="79">
        <v>7.9922965816080892E-3</v>
      </c>
      <c r="Q175" s="27">
        <v>41821</v>
      </c>
      <c r="R175" s="148">
        <v>9166.8994781000001</v>
      </c>
      <c r="S175" s="151">
        <v>414.15010315150488</v>
      </c>
      <c r="T175" s="154">
        <v>8411.0961188081546</v>
      </c>
      <c r="W175">
        <v>15.085832723026993</v>
      </c>
      <c r="X175">
        <v>16.60361101059269</v>
      </c>
      <c r="Y175">
        <v>13.544541250514719</v>
      </c>
      <c r="Z175">
        <v>12.58227003138721</v>
      </c>
      <c r="AA175" s="194">
        <v>2.4298072891826323</v>
      </c>
      <c r="AC175">
        <v>0.23258613102659792</v>
      </c>
    </row>
    <row r="176" spans="1:29" x14ac:dyDescent="0.55000000000000004">
      <c r="A176" s="81">
        <v>41852</v>
      </c>
      <c r="B176" s="128">
        <v>32.513154999999998</v>
      </c>
      <c r="C176" s="34">
        <v>1.5</v>
      </c>
      <c r="D176" s="34">
        <v>2.281698276692019E-2</v>
      </c>
      <c r="E176" s="135">
        <v>43.343226999999999</v>
      </c>
      <c r="F176" s="74">
        <v>3.05</v>
      </c>
      <c r="G176" s="74">
        <v>7.8944834889766082E-3</v>
      </c>
      <c r="H176" s="146">
        <v>17.826495850000001</v>
      </c>
      <c r="I176" s="79">
        <v>3.37</v>
      </c>
      <c r="J176" s="79">
        <v>4.81370944449793E-3</v>
      </c>
      <c r="K176" s="135">
        <v>2138.18664623</v>
      </c>
      <c r="L176" s="74">
        <v>2.91</v>
      </c>
      <c r="M176" s="74">
        <v>9.2423221334360251E-3</v>
      </c>
      <c r="N176" s="146">
        <v>9.790832</v>
      </c>
      <c r="O176" s="79">
        <v>3.05</v>
      </c>
      <c r="P176" s="79">
        <v>7.8944834889766082E-3</v>
      </c>
      <c r="Q176" s="27">
        <v>41852</v>
      </c>
      <c r="R176" s="148">
        <v>9183.7665724400013</v>
      </c>
      <c r="S176" s="151">
        <v>415.25864129844877</v>
      </c>
      <c r="T176" s="154">
        <v>8433.609745713853</v>
      </c>
      <c r="W176">
        <v>3.2596996119846011</v>
      </c>
      <c r="X176">
        <v>2.2304824846789417</v>
      </c>
      <c r="Y176">
        <v>12.600837042147717</v>
      </c>
      <c r="Z176">
        <v>11.738437746329033</v>
      </c>
      <c r="AA176" s="194">
        <v>2.4129942812224821</v>
      </c>
      <c r="AC176">
        <v>0.23953716520872262</v>
      </c>
    </row>
    <row r="177" spans="1:29" x14ac:dyDescent="0.55000000000000004">
      <c r="A177" s="81">
        <v>41883</v>
      </c>
      <c r="B177" s="128">
        <v>23.646795999999998</v>
      </c>
      <c r="C177" s="34">
        <v>1.54</v>
      </c>
      <c r="D177" s="34">
        <v>2.1678389054822236E-2</v>
      </c>
      <c r="E177" s="135">
        <v>44.572484000000003</v>
      </c>
      <c r="F177" s="74">
        <v>3.02</v>
      </c>
      <c r="G177" s="74">
        <v>7.4188264765391657E-3</v>
      </c>
      <c r="H177" s="146">
        <v>17.976387210000002</v>
      </c>
      <c r="I177" s="79">
        <v>3.29</v>
      </c>
      <c r="J177" s="79">
        <v>4.8174197899604971E-3</v>
      </c>
      <c r="K177" s="135">
        <v>2129.9609065999998</v>
      </c>
      <c r="L177" s="74">
        <v>2.9375</v>
      </c>
      <c r="M177" s="74">
        <v>8.2137007418826482E-3</v>
      </c>
      <c r="N177" s="146">
        <v>12.012244000000001</v>
      </c>
      <c r="O177" s="79">
        <v>3.02</v>
      </c>
      <c r="P177" s="79">
        <v>7.4188264765391657E-3</v>
      </c>
      <c r="Q177" s="27">
        <v>41883</v>
      </c>
      <c r="R177" s="148">
        <v>9130.298392480001</v>
      </c>
      <c r="S177" s="151">
        <v>413.72669725154594</v>
      </c>
      <c r="T177" s="154">
        <v>8402.4970439927074</v>
      </c>
      <c r="W177">
        <v>-4.3382301653928979</v>
      </c>
      <c r="X177">
        <v>-6.7670092902964214</v>
      </c>
      <c r="Y177">
        <v>11.823080533561825</v>
      </c>
      <c r="Z177">
        <v>10.279199788288373</v>
      </c>
      <c r="AA177" s="194">
        <v>2.405815295375425</v>
      </c>
      <c r="AC177">
        <v>0.22470521080592046</v>
      </c>
    </row>
    <row r="178" spans="1:29" x14ac:dyDescent="0.55000000000000004">
      <c r="A178" s="81">
        <v>41913</v>
      </c>
      <c r="B178" s="128">
        <v>41.066073000000003</v>
      </c>
      <c r="C178" s="34">
        <v>1.67</v>
      </c>
      <c r="D178" s="34">
        <v>2.1180321555790894E-2</v>
      </c>
      <c r="E178" s="135">
        <v>37.519702000000002</v>
      </c>
      <c r="F178" s="74">
        <v>3.03</v>
      </c>
      <c r="G178" s="74">
        <v>8.0870318667565257E-3</v>
      </c>
      <c r="H178" s="146">
        <v>16.9029217</v>
      </c>
      <c r="I178" s="79">
        <v>3.37</v>
      </c>
      <c r="J178" s="79">
        <v>4.81370944449793E-3</v>
      </c>
      <c r="K178" s="135">
        <v>2178.79029881</v>
      </c>
      <c r="L178" s="74">
        <v>3.0150000000000001</v>
      </c>
      <c r="M178" s="74">
        <v>8.2314431500914598E-3</v>
      </c>
      <c r="N178" s="146">
        <v>5.7898849999999999</v>
      </c>
      <c r="O178" s="79">
        <v>3.04</v>
      </c>
      <c r="P178" s="79">
        <v>7.9907576778665643E-3</v>
      </c>
      <c r="Q178" s="27">
        <v>41913</v>
      </c>
      <c r="R178" s="148">
        <v>9368.5787518799989</v>
      </c>
      <c r="S178" s="151">
        <v>426.01107512727651</v>
      </c>
      <c r="T178" s="154">
        <v>8651.9840833204071</v>
      </c>
      <c r="W178">
        <v>42.065335569177641</v>
      </c>
      <c r="X178">
        <v>36.227531573538954</v>
      </c>
      <c r="Y178">
        <v>14.213867894872934</v>
      </c>
      <c r="Z178">
        <v>11.198761936838508</v>
      </c>
      <c r="AA178" s="194">
        <v>2.4602961084841759</v>
      </c>
      <c r="AC178">
        <v>0.22747196079006732</v>
      </c>
    </row>
    <row r="179" spans="1:29" x14ac:dyDescent="0.55000000000000004">
      <c r="A179" s="81">
        <v>41944</v>
      </c>
      <c r="B179" s="128">
        <v>34.147723999999997</v>
      </c>
      <c r="C179" s="34">
        <v>1.5</v>
      </c>
      <c r="D179" s="34">
        <v>2.2252191503708697E-2</v>
      </c>
      <c r="E179" s="135">
        <v>27.273828000000002</v>
      </c>
      <c r="F179" s="74">
        <v>3.04</v>
      </c>
      <c r="G179" s="74">
        <v>7.4173971679029E-3</v>
      </c>
      <c r="H179" s="146">
        <v>18.314643459999999</v>
      </c>
      <c r="I179" s="79">
        <v>3.31</v>
      </c>
      <c r="J179" s="79">
        <v>4.8164916674694148E-3</v>
      </c>
      <c r="K179" s="135">
        <v>2314.7427288700001</v>
      </c>
      <c r="L179" s="74">
        <v>2.9849999999999999</v>
      </c>
      <c r="M179" s="74">
        <v>7.9472112513245367E-3</v>
      </c>
      <c r="N179" s="146">
        <v>4.6069969999999998</v>
      </c>
      <c r="O179" s="79">
        <v>3.05</v>
      </c>
      <c r="P179" s="79">
        <v>7.321067334553513E-3</v>
      </c>
      <c r="Q179" s="27">
        <v>41944</v>
      </c>
      <c r="R179" s="148">
        <v>9535.5666210400013</v>
      </c>
      <c r="S179" s="151">
        <v>436.57242523026139</v>
      </c>
      <c r="T179" s="154">
        <v>8866.4776453999839</v>
      </c>
      <c r="W179">
        <v>34.160583824574516</v>
      </c>
      <c r="X179">
        <v>23.61566660316754</v>
      </c>
      <c r="Y179">
        <v>12.972360136042838</v>
      </c>
      <c r="Z179">
        <v>11.3771932867337</v>
      </c>
      <c r="AA179" s="194">
        <v>2.4087743306879839</v>
      </c>
      <c r="AC179">
        <v>0.22508988350767112</v>
      </c>
    </row>
    <row r="180" spans="1:29" x14ac:dyDescent="0.55000000000000004">
      <c r="A180" s="81">
        <v>41974</v>
      </c>
      <c r="B180" s="128">
        <v>50.899819999999998</v>
      </c>
      <c r="C180" s="34">
        <v>1.45</v>
      </c>
      <c r="D180" s="34">
        <v>2.3298353711369981E-2</v>
      </c>
      <c r="E180" s="135">
        <v>45.834854999999997</v>
      </c>
      <c r="F180" s="74">
        <v>3.03</v>
      </c>
      <c r="G180" s="74">
        <v>8.0870318667565257E-3</v>
      </c>
      <c r="H180" s="146">
        <v>18.00538057</v>
      </c>
      <c r="I180" s="79">
        <v>3.37</v>
      </c>
      <c r="J180" s="79">
        <v>4.81370944449793E-3</v>
      </c>
      <c r="K180" s="135">
        <v>2275.9424926399997</v>
      </c>
      <c r="L180" s="74">
        <v>2.9925000000000002</v>
      </c>
      <c r="M180" s="74">
        <v>8.4480600750938672E-3</v>
      </c>
      <c r="N180" s="146">
        <v>8.5851100000000002</v>
      </c>
      <c r="O180" s="79">
        <v>3.08</v>
      </c>
      <c r="P180" s="79">
        <v>7.6056609223067295E-3</v>
      </c>
      <c r="Q180" s="27">
        <v>41974</v>
      </c>
      <c r="R180" s="148">
        <v>9630.9574160099983</v>
      </c>
      <c r="S180" s="151">
        <v>455.68241717499887</v>
      </c>
      <c r="T180" s="154">
        <v>9254.5880861645874</v>
      </c>
      <c r="W180">
        <v>67.213616535757254</v>
      </c>
      <c r="X180">
        <v>12.687435221165067</v>
      </c>
      <c r="Y180">
        <v>12.141003873995082</v>
      </c>
      <c r="Z180">
        <v>10.760958775281537</v>
      </c>
      <c r="AA180" s="194">
        <v>2.3650485177208362</v>
      </c>
      <c r="AC180">
        <v>0.23034363095241062</v>
      </c>
    </row>
    <row r="181" spans="1:29" x14ac:dyDescent="0.55000000000000004">
      <c r="A181" s="81">
        <v>42005</v>
      </c>
      <c r="B181" s="128">
        <v>28.428190000000001</v>
      </c>
      <c r="C181" s="34">
        <v>1.39</v>
      </c>
      <c r="D181" s="34">
        <v>2.3688011555127588E-2</v>
      </c>
      <c r="E181" s="135">
        <v>17.151543</v>
      </c>
      <c r="F181" s="74">
        <v>3.01</v>
      </c>
      <c r="G181" s="74">
        <v>8.0885893115069853E-3</v>
      </c>
      <c r="H181" s="146">
        <v>16.651517590000001</v>
      </c>
      <c r="I181" s="79">
        <v>3.35</v>
      </c>
      <c r="J181" s="79">
        <v>4.8146364949446319E-3</v>
      </c>
      <c r="K181" s="135">
        <v>2405.2733322499998</v>
      </c>
      <c r="L181" s="74">
        <v>2.9550000000000001</v>
      </c>
      <c r="M181" s="74">
        <v>8.6181993259508913E-3</v>
      </c>
      <c r="N181" s="146">
        <v>10.347360999999999</v>
      </c>
      <c r="O181" s="79">
        <v>3.04</v>
      </c>
      <c r="P181" s="79">
        <v>7.799711121810304E-3</v>
      </c>
      <c r="Q181" s="27">
        <v>42005</v>
      </c>
      <c r="R181" s="148">
        <v>9814.0386822300006</v>
      </c>
      <c r="S181" s="151">
        <v>459.66163438679206</v>
      </c>
      <c r="T181" s="154">
        <v>9335.4031775802796</v>
      </c>
      <c r="W181">
        <v>10.997149736794555</v>
      </c>
      <c r="X181">
        <v>25.354414848925444</v>
      </c>
      <c r="Y181">
        <v>14.688594636471386</v>
      </c>
      <c r="Z181">
        <v>13.038126171084485</v>
      </c>
      <c r="AA181" s="194">
        <v>2.3482676531897901</v>
      </c>
      <c r="AC181">
        <v>0.23534119695996772</v>
      </c>
    </row>
    <row r="182" spans="1:29" x14ac:dyDescent="0.55000000000000004">
      <c r="A182" s="81">
        <v>42036</v>
      </c>
      <c r="B182" s="128">
        <v>35.480589999999999</v>
      </c>
      <c r="C182" s="34">
        <v>1.43</v>
      </c>
      <c r="D182" s="34">
        <v>2.3302840635532018E-2</v>
      </c>
      <c r="E182" s="135">
        <v>44.286893999999997</v>
      </c>
      <c r="F182" s="74">
        <v>3.01</v>
      </c>
      <c r="G182" s="74">
        <v>8.0885893115069853E-3</v>
      </c>
      <c r="H182" s="146">
        <v>16.718422050000001</v>
      </c>
      <c r="I182" s="79">
        <v>3.35</v>
      </c>
      <c r="J182" s="79">
        <v>4.8146364949446319E-3</v>
      </c>
      <c r="K182" s="135">
        <v>2344.9257952800003</v>
      </c>
      <c r="L182" s="74">
        <v>3.0125000000000002</v>
      </c>
      <c r="M182" s="74">
        <v>8.0645161290322578E-3</v>
      </c>
      <c r="N182" s="146">
        <v>8.7374559999999999</v>
      </c>
      <c r="O182" s="79">
        <v>3.06</v>
      </c>
      <c r="P182" s="79">
        <v>7.6071256620125188E-3</v>
      </c>
      <c r="Q182" s="27">
        <v>42036</v>
      </c>
      <c r="R182" s="148">
        <v>9807.4602060800007</v>
      </c>
      <c r="S182" s="151">
        <v>458.81708564797952</v>
      </c>
      <c r="T182" s="154">
        <v>9318.2509891222417</v>
      </c>
      <c r="W182">
        <v>-2.182648223040673</v>
      </c>
      <c r="X182">
        <v>-0.80141651777111411</v>
      </c>
      <c r="Y182">
        <v>14.096508675314467</v>
      </c>
      <c r="Z182">
        <v>11.430002045026377</v>
      </c>
      <c r="AA182" s="194">
        <v>2.377650855563088</v>
      </c>
      <c r="AC182">
        <v>0.22892803803240663</v>
      </c>
    </row>
    <row r="183" spans="1:29" x14ac:dyDescent="0.55000000000000004">
      <c r="A183" s="81">
        <v>42064</v>
      </c>
      <c r="B183" s="128">
        <v>23.156478</v>
      </c>
      <c r="C183" s="34">
        <v>1.49</v>
      </c>
      <c r="D183" s="34">
        <v>2.3571291129497789E-2</v>
      </c>
      <c r="E183" s="135">
        <v>55.932240999999998</v>
      </c>
      <c r="F183" s="74">
        <v>3</v>
      </c>
      <c r="G183" s="74">
        <v>9.0436790456032319E-3</v>
      </c>
      <c r="H183" s="146">
        <v>16.099134369999998</v>
      </c>
      <c r="I183" s="79">
        <v>3.44</v>
      </c>
      <c r="J183" s="79">
        <v>4.8104675774485279E-3</v>
      </c>
      <c r="K183" s="135">
        <v>2291.0099504899999</v>
      </c>
      <c r="L183" s="74">
        <v>3.2524999999999999</v>
      </c>
      <c r="M183" s="74">
        <v>6.6143929189917258E-3</v>
      </c>
      <c r="N183" s="146">
        <v>8.6773679999999995</v>
      </c>
      <c r="O183" s="79">
        <v>3.08</v>
      </c>
      <c r="P183" s="79">
        <v>8.2740042332114672E-3</v>
      </c>
      <c r="Q183" s="27">
        <v>42064</v>
      </c>
      <c r="R183" s="148">
        <v>9666.3513360300003</v>
      </c>
      <c r="S183" s="151">
        <v>455.81741431834394</v>
      </c>
      <c r="T183" s="154">
        <v>9257.3297828098348</v>
      </c>
      <c r="W183">
        <v>-7.5693569396274585</v>
      </c>
      <c r="X183">
        <v>-15.962667775111573</v>
      </c>
      <c r="Y183">
        <v>13.65482195293577</v>
      </c>
      <c r="Z183">
        <v>10.095755012484808</v>
      </c>
      <c r="AA183" s="194">
        <v>2.4656155628540763</v>
      </c>
      <c r="AC183">
        <v>0.22331708092677632</v>
      </c>
    </row>
    <row r="184" spans="1:29" x14ac:dyDescent="0.55000000000000004">
      <c r="A184" s="81">
        <v>42095</v>
      </c>
      <c r="B184" s="128">
        <v>29.440358</v>
      </c>
      <c r="C184" s="34">
        <v>1.49</v>
      </c>
      <c r="D184" s="34">
        <v>2.3195380173243504E-2</v>
      </c>
      <c r="E184" s="135">
        <v>37.232194999999997</v>
      </c>
      <c r="F184" s="74">
        <v>3.02</v>
      </c>
      <c r="G184" s="74">
        <v>8.469682386910489E-3</v>
      </c>
      <c r="H184" s="146">
        <v>15.49482497</v>
      </c>
      <c r="I184" s="79">
        <v>3.4</v>
      </c>
      <c r="J184" s="79">
        <v>4.8123195380173241E-3</v>
      </c>
      <c r="K184" s="135">
        <v>2301.68065712</v>
      </c>
      <c r="L184" s="74">
        <v>3.2</v>
      </c>
      <c r="M184" s="74">
        <v>6.7372473532242511E-3</v>
      </c>
      <c r="N184" s="146">
        <v>10.336918000000001</v>
      </c>
      <c r="O184" s="79">
        <v>3.04</v>
      </c>
      <c r="P184" s="79">
        <v>8.2771896053897964E-3</v>
      </c>
      <c r="Q184" s="27">
        <v>42095</v>
      </c>
      <c r="R184" s="148">
        <v>9789.9849200400004</v>
      </c>
      <c r="S184" s="151">
        <v>461.68878195029697</v>
      </c>
      <c r="T184" s="154">
        <v>9376.5731130068325</v>
      </c>
      <c r="W184">
        <v>16.600633121087107</v>
      </c>
      <c r="X184">
        <v>16.47517216812917</v>
      </c>
      <c r="Y184">
        <v>14.252204693331727</v>
      </c>
      <c r="Z184">
        <v>10.81435793228831</v>
      </c>
      <c r="AA184" s="194">
        <v>2.442464073812272</v>
      </c>
      <c r="AC184">
        <v>0.22160339045017421</v>
      </c>
    </row>
    <row r="185" spans="1:29" x14ac:dyDescent="0.55000000000000004">
      <c r="A185" s="81">
        <v>42125</v>
      </c>
      <c r="B185" s="128">
        <v>43.869719000000003</v>
      </c>
      <c r="C185" s="34">
        <v>1.43</v>
      </c>
      <c r="D185" s="34">
        <v>2.4899057873485869E-2</v>
      </c>
      <c r="E185" s="135">
        <v>36.156596</v>
      </c>
      <c r="F185" s="74">
        <v>3.02</v>
      </c>
      <c r="G185" s="74">
        <v>9.6135358584887483E-3</v>
      </c>
      <c r="H185" s="146">
        <v>12.50847416</v>
      </c>
      <c r="I185" s="79">
        <v>3.52</v>
      </c>
      <c r="J185" s="79">
        <v>4.8067679292443724E-3</v>
      </c>
      <c r="K185" s="135">
        <v>2301.5667947699999</v>
      </c>
      <c r="L185" s="74">
        <v>3.1949999999999998</v>
      </c>
      <c r="M185" s="74">
        <v>7.9311670832532179E-3</v>
      </c>
      <c r="N185" s="146">
        <v>6.0138509999999998</v>
      </c>
      <c r="O185" s="79">
        <v>3.02</v>
      </c>
      <c r="P185" s="79">
        <v>9.6135358584887483E-3</v>
      </c>
      <c r="Q185" s="27">
        <v>42125</v>
      </c>
      <c r="R185" s="148">
        <v>9892.9288562599995</v>
      </c>
      <c r="S185" s="151">
        <v>467.01747445865078</v>
      </c>
      <c r="T185" s="154">
        <v>9484.7950946851561</v>
      </c>
      <c r="W185">
        <v>14.764007216461849</v>
      </c>
      <c r="X185">
        <v>13.374231672199354</v>
      </c>
      <c r="Y185">
        <v>14.240846224437931</v>
      </c>
      <c r="Z185">
        <v>10.667873347814449</v>
      </c>
      <c r="AA185" s="194">
        <v>2.4456043065631561</v>
      </c>
      <c r="AC185">
        <v>0.24257930199698924</v>
      </c>
    </row>
    <row r="186" spans="1:29" x14ac:dyDescent="0.55000000000000004">
      <c r="A186" s="81">
        <v>42156</v>
      </c>
      <c r="B186" s="128">
        <v>29.350441</v>
      </c>
      <c r="C186" s="34">
        <v>1.54</v>
      </c>
      <c r="D186" s="34">
        <v>2.2525991528686947E-2</v>
      </c>
      <c r="E186" s="135">
        <v>42.403633999999997</v>
      </c>
      <c r="F186" s="74">
        <v>3.03</v>
      </c>
      <c r="G186" s="74">
        <v>8.1825182903350023E-3</v>
      </c>
      <c r="H186" s="146">
        <v>12.75996464</v>
      </c>
      <c r="I186" s="79">
        <v>3.38</v>
      </c>
      <c r="J186" s="79">
        <v>4.8132460531382371E-3</v>
      </c>
      <c r="K186" s="135">
        <v>2278.6335456300003</v>
      </c>
      <c r="L186" s="74">
        <v>3.2175000000000002</v>
      </c>
      <c r="M186" s="74">
        <v>6.3775510204081599E-3</v>
      </c>
      <c r="N186" s="146">
        <v>7.0675730000000003</v>
      </c>
      <c r="O186" s="79">
        <v>3.1</v>
      </c>
      <c r="P186" s="79">
        <v>7.508663842895647E-3</v>
      </c>
      <c r="Q186" s="27">
        <v>42156</v>
      </c>
      <c r="R186" s="148">
        <v>9858.2979538399995</v>
      </c>
      <c r="S186" s="151">
        <v>466.45747592628999</v>
      </c>
      <c r="T186" s="154">
        <v>9473.4219199684649</v>
      </c>
      <c r="W186">
        <v>-1.4294626999287741</v>
      </c>
      <c r="X186">
        <v>-4.1207454367543139</v>
      </c>
      <c r="Y186">
        <v>13.064738740651904</v>
      </c>
      <c r="Z186">
        <v>8.5515257161960179</v>
      </c>
      <c r="AA186" s="194">
        <v>2.4540033032201753</v>
      </c>
      <c r="AC186">
        <v>0.2143179665934124</v>
      </c>
    </row>
    <row r="187" spans="1:29" x14ac:dyDescent="0.55000000000000004">
      <c r="A187" s="81">
        <v>42186</v>
      </c>
      <c r="B187" s="128">
        <v>27.847902000000001</v>
      </c>
      <c r="C187" s="34">
        <v>1.53</v>
      </c>
      <c r="D187" s="34">
        <v>2.2434045830926248E-2</v>
      </c>
      <c r="E187" s="135">
        <v>39.778348999999999</v>
      </c>
      <c r="F187" s="74">
        <v>3.03</v>
      </c>
      <c r="G187" s="74">
        <v>7.991527055651839E-3</v>
      </c>
      <c r="H187" s="146">
        <v>12.582687140000001</v>
      </c>
      <c r="I187" s="79">
        <v>3.36</v>
      </c>
      <c r="J187" s="79">
        <v>4.8141729250914689E-3</v>
      </c>
      <c r="K187" s="135">
        <v>2309.9331043500001</v>
      </c>
      <c r="L187" s="74">
        <v>3.2575000000000003</v>
      </c>
      <c r="M187" s="74">
        <v>5.8010783747352163E-3</v>
      </c>
      <c r="N187" s="146">
        <v>6.2978100000000001</v>
      </c>
      <c r="O187" s="79">
        <v>3.1</v>
      </c>
      <c r="P187" s="79">
        <v>7.317542846139031E-3</v>
      </c>
      <c r="Q187" s="27">
        <v>42186</v>
      </c>
      <c r="R187" s="148">
        <v>9929.6522002700021</v>
      </c>
      <c r="S187" s="151">
        <v>473.00060829155387</v>
      </c>
      <c r="T187" s="154">
        <v>9606.3083174932435</v>
      </c>
      <c r="W187">
        <v>18.194072242685564</v>
      </c>
      <c r="X187">
        <v>9.0398296080259612</v>
      </c>
      <c r="Y187">
        <v>13.286819840753683</v>
      </c>
      <c r="Z187">
        <v>7.9926339001833213</v>
      </c>
      <c r="AA187" s="194">
        <v>2.453302297754246</v>
      </c>
      <c r="AC187">
        <v>0.20880049043799717</v>
      </c>
    </row>
    <row r="188" spans="1:29" x14ac:dyDescent="0.55000000000000004">
      <c r="A188" s="81">
        <v>42217</v>
      </c>
      <c r="B188" s="128">
        <v>27.541494</v>
      </c>
      <c r="C188" s="34">
        <v>1.57</v>
      </c>
      <c r="D188" s="34">
        <v>2.2284256629927317E-2</v>
      </c>
      <c r="E188" s="135">
        <v>33.641722999999999</v>
      </c>
      <c r="F188" s="74">
        <v>3.03</v>
      </c>
      <c r="G188" s="74">
        <v>8.230254608461279E-3</v>
      </c>
      <c r="H188" s="146">
        <v>11.88982815</v>
      </c>
      <c r="I188" s="79">
        <v>3.31</v>
      </c>
      <c r="J188" s="79">
        <v>5.5349665495499807E-3</v>
      </c>
      <c r="K188" s="135">
        <v>2334.9092232899998</v>
      </c>
      <c r="L188" s="74">
        <v>3.3849999999999998</v>
      </c>
      <c r="M188" s="74">
        <v>4.8130143909130285E-3</v>
      </c>
      <c r="N188" s="146">
        <v>6.7295439999999997</v>
      </c>
      <c r="O188" s="79">
        <v>3.08</v>
      </c>
      <c r="P188" s="79">
        <v>7.7489531693699732E-3</v>
      </c>
      <c r="Q188" s="27">
        <v>42217</v>
      </c>
      <c r="R188" s="148">
        <v>9958.3482762299991</v>
      </c>
      <c r="S188" s="151">
        <v>474.10117422136892</v>
      </c>
      <c r="T188" s="154">
        <v>9628.6600342991005</v>
      </c>
      <c r="W188">
        <v>2.828140050708905</v>
      </c>
      <c r="X188">
        <v>3.523581149192534</v>
      </c>
      <c r="Y188">
        <v>13.251918849604216</v>
      </c>
      <c r="Z188">
        <v>8.0973799634103116</v>
      </c>
      <c r="AA188" s="194">
        <v>2.4936107249902637</v>
      </c>
      <c r="AC188">
        <v>0.20522209928840562</v>
      </c>
    </row>
    <row r="189" spans="1:29" x14ac:dyDescent="0.55000000000000004">
      <c r="A189" s="81">
        <v>42248</v>
      </c>
      <c r="B189" s="128">
        <v>24.791253000000001</v>
      </c>
      <c r="C189" s="34">
        <v>1.62</v>
      </c>
      <c r="D189" s="34">
        <v>2.2602673848225452E-2</v>
      </c>
      <c r="E189" s="135">
        <v>33.769863999999998</v>
      </c>
      <c r="F189" s="74">
        <v>3.04</v>
      </c>
      <c r="G189" s="74">
        <v>8.9448879484466687E-3</v>
      </c>
      <c r="H189" s="146">
        <v>12.93218027</v>
      </c>
      <c r="I189" s="79">
        <v>3.47</v>
      </c>
      <c r="J189" s="79">
        <v>4.8090795421756273E-3</v>
      </c>
      <c r="K189" s="135">
        <v>2333.1876717499999</v>
      </c>
      <c r="L189" s="74">
        <v>3.4025000000000003</v>
      </c>
      <c r="M189" s="74">
        <v>5.4583052803693364E-3</v>
      </c>
      <c r="N189" s="146">
        <v>8.4427590000000006</v>
      </c>
      <c r="O189" s="79">
        <v>3.06</v>
      </c>
      <c r="P189" s="79">
        <v>8.752524766759643E-3</v>
      </c>
      <c r="Q189" s="27">
        <v>42248</v>
      </c>
      <c r="R189" s="148">
        <v>9883.5881248200003</v>
      </c>
      <c r="S189" s="151">
        <v>472.81853990736556</v>
      </c>
      <c r="T189" s="154">
        <v>9602.6106371885617</v>
      </c>
      <c r="W189">
        <v>-3.1986087906730076</v>
      </c>
      <c r="X189">
        <v>-8.6459225964250379</v>
      </c>
      <c r="Y189">
        <v>13.350607406211168</v>
      </c>
      <c r="Z189">
        <v>7.9277239647392861</v>
      </c>
      <c r="AA189" s="194">
        <v>2.5227085385894146</v>
      </c>
      <c r="AC189">
        <v>0.2137011313016596</v>
      </c>
    </row>
    <row r="190" spans="1:29" x14ac:dyDescent="0.55000000000000004">
      <c r="A190" s="81">
        <v>42278</v>
      </c>
      <c r="B190" s="128">
        <v>25.477179</v>
      </c>
      <c r="C190" s="34">
        <v>1.57</v>
      </c>
      <c r="D190" s="34">
        <v>2.3083581802443017E-2</v>
      </c>
      <c r="E190" s="135">
        <v>29.054013999999999</v>
      </c>
      <c r="F190" s="74">
        <v>3.03</v>
      </c>
      <c r="G190" s="74">
        <v>9.0410695392901842E-3</v>
      </c>
      <c r="H190" s="146">
        <v>3.3229730800000001</v>
      </c>
      <c r="I190" s="79">
        <v>3.47</v>
      </c>
      <c r="J190" s="79">
        <v>4.8090795421756273E-3</v>
      </c>
      <c r="K190" s="135">
        <v>2303.9509357900001</v>
      </c>
      <c r="L190" s="74">
        <v>3.2349999999999999</v>
      </c>
      <c r="M190" s="74">
        <v>7.0693469269981759E-3</v>
      </c>
      <c r="N190" s="146">
        <v>8.6518259999999998</v>
      </c>
      <c r="O190" s="79">
        <v>3.04</v>
      </c>
      <c r="P190" s="79">
        <v>8.9448879484466687E-3</v>
      </c>
      <c r="Q190" s="27">
        <v>42278</v>
      </c>
      <c r="R190" s="148">
        <v>9967.8767751600008</v>
      </c>
      <c r="S190" s="151">
        <v>479.3226717137938</v>
      </c>
      <c r="T190" s="154">
        <v>9734.7049609059013</v>
      </c>
      <c r="W190">
        <v>17.815298036742398</v>
      </c>
      <c r="X190">
        <v>10.72769496864745</v>
      </c>
      <c r="Y190">
        <v>11.790866288285518</v>
      </c>
      <c r="Z190">
        <v>6.2006195876339376</v>
      </c>
      <c r="AA190" s="194">
        <v>2.4501621857149796</v>
      </c>
      <c r="AC190">
        <v>0.2262885373604489</v>
      </c>
    </row>
    <row r="191" spans="1:29" x14ac:dyDescent="0.55000000000000004">
      <c r="A191" s="81">
        <v>42309</v>
      </c>
      <c r="B191" s="128">
        <v>25.684552</v>
      </c>
      <c r="C191" s="34">
        <v>1.59</v>
      </c>
      <c r="D191" s="34">
        <v>2.3736305977320783E-2</v>
      </c>
      <c r="E191" s="135">
        <v>18.275517000000001</v>
      </c>
      <c r="F191" s="74">
        <v>3.02</v>
      </c>
      <c r="G191" s="74">
        <v>9.994234095714016E-3</v>
      </c>
      <c r="H191" s="146">
        <v>5.0959389100000001</v>
      </c>
      <c r="I191" s="79">
        <v>3.56</v>
      </c>
      <c r="J191" s="79">
        <v>4.8049202383240478E-3</v>
      </c>
      <c r="K191" s="135">
        <v>2261.86272134</v>
      </c>
      <c r="L191" s="74">
        <v>3.34</v>
      </c>
      <c r="M191" s="74">
        <v>6.9190851431866294E-3</v>
      </c>
      <c r="N191" s="146">
        <v>6.9612439999999998</v>
      </c>
      <c r="O191" s="79">
        <v>3.07</v>
      </c>
      <c r="P191" s="79">
        <v>9.5137420718816122E-3</v>
      </c>
      <c r="Q191" s="27">
        <v>42309</v>
      </c>
      <c r="R191" s="148">
        <v>9857.1374197000005</v>
      </c>
      <c r="S191" s="151">
        <v>477.99480884333292</v>
      </c>
      <c r="T191" s="154">
        <v>9707.7370037544915</v>
      </c>
      <c r="W191">
        <v>-3.2741612475601478</v>
      </c>
      <c r="X191">
        <v>-12.546376660199011</v>
      </c>
      <c r="Y191">
        <v>9.0645588120881193</v>
      </c>
      <c r="Z191">
        <v>3.3167141246018161</v>
      </c>
      <c r="AA191" s="194">
        <v>2.4864876470001889</v>
      </c>
      <c r="AC191">
        <v>0.23069485099414941</v>
      </c>
    </row>
    <row r="192" spans="1:29" x14ac:dyDescent="0.55000000000000004">
      <c r="A192" s="81">
        <v>42339</v>
      </c>
      <c r="B192" s="128">
        <v>30.109044999999998</v>
      </c>
      <c r="C192" s="34">
        <v>1.54</v>
      </c>
      <c r="D192" s="34">
        <v>2.5153609831029187E-2</v>
      </c>
      <c r="E192" s="135">
        <v>37.563819000000002</v>
      </c>
      <c r="F192" s="74">
        <v>3.06</v>
      </c>
      <c r="G192" s="74">
        <v>1.0560675883256529E-2</v>
      </c>
      <c r="H192" s="146">
        <v>4.3126575599999999</v>
      </c>
      <c r="I192" s="79">
        <v>3.66</v>
      </c>
      <c r="J192" s="79">
        <v>4.8003072196620587E-3</v>
      </c>
      <c r="K192" s="135">
        <v>2272.0675676199999</v>
      </c>
      <c r="L192" s="74">
        <v>3.4049999999999998</v>
      </c>
      <c r="M192" s="74">
        <v>7.2484639016897117E-3</v>
      </c>
      <c r="N192" s="146">
        <v>5.0700560000000001</v>
      </c>
      <c r="O192" s="79">
        <v>3.24</v>
      </c>
      <c r="P192" s="79">
        <v>8.8325652841781867E-3</v>
      </c>
      <c r="Q192" s="27">
        <v>42339</v>
      </c>
      <c r="R192" s="148">
        <v>10119.051450319999</v>
      </c>
      <c r="S192" s="151">
        <v>503.46667379319683</v>
      </c>
      <c r="T192" s="154">
        <v>10225.052592446331</v>
      </c>
      <c r="W192">
        <v>86.453516971409755</v>
      </c>
      <c r="X192">
        <v>36.983391713703107</v>
      </c>
      <c r="Y192">
        <v>9.9721407563705178</v>
      </c>
      <c r="Z192">
        <v>4.9437288246240385</v>
      </c>
      <c r="AA192" s="194">
        <v>2.4887190281417402</v>
      </c>
      <c r="AC192">
        <v>0.23624090464631603</v>
      </c>
    </row>
    <row r="193" spans="1:29" x14ac:dyDescent="0.55000000000000004">
      <c r="A193" s="81">
        <v>42370</v>
      </c>
      <c r="B193" s="128">
        <v>30.445131</v>
      </c>
      <c r="C193" s="34">
        <v>1.55</v>
      </c>
      <c r="D193" s="34">
        <v>2.5525381441320414E-2</v>
      </c>
      <c r="E193" s="135">
        <v>21.440543999999999</v>
      </c>
      <c r="F193" s="74">
        <v>3.13</v>
      </c>
      <c r="G193" s="74">
        <v>1.0363688705498513E-2</v>
      </c>
      <c r="H193" s="146">
        <v>7.6760638600000002</v>
      </c>
      <c r="I193" s="79">
        <v>3.71</v>
      </c>
      <c r="J193" s="79">
        <v>4.798004030323386E-3</v>
      </c>
      <c r="K193" s="135">
        <v>2298.0082807399999</v>
      </c>
      <c r="L193" s="74">
        <v>3.355</v>
      </c>
      <c r="M193" s="74">
        <v>8.2045868918529889E-3</v>
      </c>
      <c r="N193" s="146">
        <v>2.211678</v>
      </c>
      <c r="O193" s="79">
        <v>3.28</v>
      </c>
      <c r="P193" s="79">
        <v>8.9242874964014993E-3</v>
      </c>
      <c r="Q193" s="27">
        <v>42370</v>
      </c>
      <c r="R193" s="148">
        <v>10237.162102259999</v>
      </c>
      <c r="S193" s="151">
        <v>503.16540815695845</v>
      </c>
      <c r="T193" s="154">
        <v>10218.934100130591</v>
      </c>
      <c r="W193">
        <v>-0.71570047534533776</v>
      </c>
      <c r="X193">
        <v>14.941620065575091</v>
      </c>
      <c r="Y193">
        <v>9.0428317903724853</v>
      </c>
      <c r="Z193">
        <v>4.2210563554727187</v>
      </c>
      <c r="AA193" s="194">
        <v>2.5139313754069157</v>
      </c>
      <c r="AC193">
        <v>0.24540100260100947</v>
      </c>
    </row>
    <row r="194" spans="1:29" x14ac:dyDescent="0.55000000000000004">
      <c r="A194" s="81">
        <v>42401</v>
      </c>
      <c r="B194" s="128">
        <v>30.009236000000001</v>
      </c>
      <c r="C194" s="34">
        <v>1.71</v>
      </c>
      <c r="D194" s="34">
        <v>2.5766283524904218E-2</v>
      </c>
      <c r="E194" s="135">
        <v>41.010032000000002</v>
      </c>
      <c r="F194" s="74">
        <v>3.2</v>
      </c>
      <c r="G194" s="74">
        <v>1.149425287356322E-2</v>
      </c>
      <c r="H194" s="146">
        <v>7.8672332999999997</v>
      </c>
      <c r="I194" s="79">
        <v>3.9</v>
      </c>
      <c r="J194" s="79">
        <v>4.789272030651345E-3</v>
      </c>
      <c r="K194" s="135">
        <v>2264.27419113</v>
      </c>
      <c r="L194" s="74">
        <v>3.52</v>
      </c>
      <c r="M194" s="74">
        <v>8.4291187739463629E-3</v>
      </c>
      <c r="N194" s="146">
        <v>3.0422690000000001</v>
      </c>
      <c r="O194" s="79">
        <v>3.48</v>
      </c>
      <c r="P194" s="79">
        <v>8.8122605363984714E-3</v>
      </c>
      <c r="Q194" s="27">
        <v>42401</v>
      </c>
      <c r="R194" s="148">
        <v>10194.510396480002</v>
      </c>
      <c r="S194" s="151">
        <v>499.64302311283274</v>
      </c>
      <c r="T194" s="154">
        <v>10147.396947421599</v>
      </c>
      <c r="W194">
        <v>-8.084529998186019</v>
      </c>
      <c r="X194">
        <v>-4.8866421454058839</v>
      </c>
      <c r="Y194">
        <v>8.5242265239197756</v>
      </c>
      <c r="Z194">
        <v>3.8706037392529424</v>
      </c>
      <c r="AA194" s="194">
        <v>2.6484641544509593</v>
      </c>
      <c r="AC194">
        <v>0.25192653452011982</v>
      </c>
    </row>
    <row r="195" spans="1:29" x14ac:dyDescent="0.55000000000000004">
      <c r="A195" s="81">
        <v>42430</v>
      </c>
      <c r="B195" s="128">
        <v>43.499926000000002</v>
      </c>
      <c r="C195" s="34">
        <v>1.9</v>
      </c>
      <c r="D195" s="34">
        <v>2.720763723150358E-2</v>
      </c>
      <c r="E195" s="135">
        <v>41.578071000000001</v>
      </c>
      <c r="F195" s="74">
        <v>3.4</v>
      </c>
      <c r="G195" s="74">
        <v>1.2887828162291171E-2</v>
      </c>
      <c r="H195" s="146">
        <v>8.3040091900000004</v>
      </c>
      <c r="I195" s="79">
        <v>4.25</v>
      </c>
      <c r="J195" s="79">
        <v>4.7732696897374704E-3</v>
      </c>
      <c r="K195" s="135">
        <v>2241.0530870100001</v>
      </c>
      <c r="L195" s="74">
        <v>3.9625000000000004</v>
      </c>
      <c r="M195" s="74">
        <v>7.5178997613365118E-3</v>
      </c>
      <c r="N195" s="146">
        <v>1.718839</v>
      </c>
      <c r="O195" s="79">
        <v>3.79</v>
      </c>
      <c r="P195" s="79">
        <v>9.1646778042959419E-3</v>
      </c>
      <c r="Q195" s="27">
        <v>42430</v>
      </c>
      <c r="R195" s="148">
        <v>10160.873247490001</v>
      </c>
      <c r="S195" s="151">
        <v>500.82735854162468</v>
      </c>
      <c r="T195" s="154">
        <v>10171.449963592973</v>
      </c>
      <c r="W195">
        <v>2.8818132960463094</v>
      </c>
      <c r="X195">
        <v>-3.8883732798360215</v>
      </c>
      <c r="Y195">
        <v>9.4169125836105039</v>
      </c>
      <c r="Z195">
        <v>4.9893467637367905</v>
      </c>
      <c r="AA195" s="194">
        <v>2.9090018649416298</v>
      </c>
      <c r="AC195">
        <v>0.26014220245421366</v>
      </c>
    </row>
    <row r="196" spans="1:29" x14ac:dyDescent="0.55000000000000004">
      <c r="A196" s="81">
        <v>42461</v>
      </c>
      <c r="B196" s="128">
        <v>28.618732999999999</v>
      </c>
      <c r="C196" s="34">
        <v>1.9</v>
      </c>
      <c r="D196" s="34">
        <v>2.8598665395614873E-2</v>
      </c>
      <c r="E196" s="135">
        <v>41.281886999999998</v>
      </c>
      <c r="F196" s="74">
        <v>3.48</v>
      </c>
      <c r="G196" s="74">
        <v>1.3536701620591042E-2</v>
      </c>
      <c r="H196" s="146">
        <v>8.4131484200000006</v>
      </c>
      <c r="I196" s="79">
        <v>4.4000000000000004</v>
      </c>
      <c r="J196" s="79">
        <v>4.766444232602478E-3</v>
      </c>
      <c r="K196" s="135">
        <v>2258.0501289200001</v>
      </c>
      <c r="L196" s="74">
        <v>3.8875000000000002</v>
      </c>
      <c r="M196" s="74">
        <v>9.6520495710200205E-3</v>
      </c>
      <c r="N196" s="146">
        <v>2.9280590000000002</v>
      </c>
      <c r="O196" s="79">
        <v>3.76</v>
      </c>
      <c r="P196" s="79">
        <v>1.0867492850333655E-2</v>
      </c>
      <c r="Q196" s="27">
        <v>42461</v>
      </c>
      <c r="R196" s="148">
        <v>10188.61593808</v>
      </c>
      <c r="S196" s="151">
        <v>503.32532111116006</v>
      </c>
      <c r="T196" s="154">
        <v>10222.181819298588</v>
      </c>
      <c r="W196">
        <v>6.1521542839126031</v>
      </c>
      <c r="X196">
        <v>3.3260662637370597</v>
      </c>
      <c r="Y196">
        <v>8.6345690744516368</v>
      </c>
      <c r="Z196">
        <v>3.9911096304127369</v>
      </c>
      <c r="AA196" s="194">
        <v>2.9114470400065264</v>
      </c>
      <c r="AC196">
        <v>0.28367870282954272</v>
      </c>
    </row>
    <row r="197" spans="1:29" x14ac:dyDescent="0.55000000000000004">
      <c r="A197" s="81">
        <v>42491</v>
      </c>
      <c r="B197" s="128">
        <v>34.731876</v>
      </c>
      <c r="C197" s="34">
        <v>1.91</v>
      </c>
      <c r="D197" s="34">
        <v>2.7019285850677872E-2</v>
      </c>
      <c r="E197" s="135">
        <v>41.192839999999997</v>
      </c>
      <c r="F197" s="74">
        <v>3.54</v>
      </c>
      <c r="G197" s="74">
        <v>1.1456940996753869E-2</v>
      </c>
      <c r="H197" s="146">
        <v>10.141038849999999</v>
      </c>
      <c r="I197" s="79">
        <v>4.24</v>
      </c>
      <c r="J197" s="79">
        <v>4.7737254153141116E-3</v>
      </c>
      <c r="K197" s="135">
        <v>2152.6433797</v>
      </c>
      <c r="L197" s="74">
        <v>4.0549999999999997</v>
      </c>
      <c r="M197" s="74">
        <v>6.5400038189803375E-3</v>
      </c>
      <c r="N197" s="146">
        <v>1.8254379999999999</v>
      </c>
      <c r="O197" s="79">
        <v>3.8</v>
      </c>
      <c r="P197" s="79">
        <v>8.9746037807905323E-3</v>
      </c>
      <c r="Q197" s="27">
        <v>42491</v>
      </c>
      <c r="R197" s="148">
        <v>10183.335453539998</v>
      </c>
      <c r="S197" s="151">
        <v>507.54890208521238</v>
      </c>
      <c r="T197" s="154">
        <v>10307.959766154072</v>
      </c>
      <c r="W197">
        <v>10.547610722931555</v>
      </c>
      <c r="X197">
        <v>-0.62015785258675571</v>
      </c>
      <c r="Y197">
        <v>8.3226389552478963</v>
      </c>
      <c r="Z197">
        <v>2.8932360158981041</v>
      </c>
      <c r="AA197" s="194">
        <v>2.9375736263539465</v>
      </c>
      <c r="AC197">
        <v>0.24755210497082283</v>
      </c>
    </row>
    <row r="198" spans="1:29" x14ac:dyDescent="0.55000000000000004">
      <c r="A198" s="81">
        <v>42522</v>
      </c>
      <c r="B198" s="128">
        <v>41.675564999999999</v>
      </c>
      <c r="C198" s="34">
        <v>1.86</v>
      </c>
      <c r="D198" s="34">
        <v>2.8702202727186037E-2</v>
      </c>
      <c r="E198" s="135">
        <v>42.382351999999997</v>
      </c>
      <c r="F198" s="74">
        <v>3.59</v>
      </c>
      <c r="G198" s="74">
        <v>1.2205587870697055E-2</v>
      </c>
      <c r="H198" s="146">
        <v>9.3961563200000011</v>
      </c>
      <c r="I198" s="79">
        <v>4.37</v>
      </c>
      <c r="J198" s="79">
        <v>4.767807761991036E-3</v>
      </c>
      <c r="K198" s="135">
        <v>2085.3468150200001</v>
      </c>
      <c r="L198" s="74">
        <v>4.1849999999999996</v>
      </c>
      <c r="M198" s="74">
        <v>6.5318966339277243E-3</v>
      </c>
      <c r="N198" s="146">
        <v>5.9719470000000001</v>
      </c>
      <c r="O198" s="79">
        <v>3.83</v>
      </c>
      <c r="P198" s="79">
        <v>9.917040144941356E-3</v>
      </c>
      <c r="Q198" s="27">
        <v>42522</v>
      </c>
      <c r="R198" s="148">
        <v>10257.839802589999</v>
      </c>
      <c r="S198" s="151">
        <v>514.53353883384295</v>
      </c>
      <c r="T198" s="154">
        <v>10449.812805911015</v>
      </c>
      <c r="W198">
        <v>17.822857616685805</v>
      </c>
      <c r="X198">
        <v>9.1416072743028884</v>
      </c>
      <c r="Y198">
        <v>9.8093879825475128</v>
      </c>
      <c r="Z198">
        <v>3.9728739618896114</v>
      </c>
      <c r="AA198" s="194">
        <v>2.9829237667393205</v>
      </c>
      <c r="AC198">
        <v>0.25898023423213129</v>
      </c>
    </row>
    <row r="199" spans="1:29" x14ac:dyDescent="0.55000000000000004">
      <c r="A199" s="81">
        <v>42552</v>
      </c>
      <c r="B199" s="128">
        <v>32.817079999999997</v>
      </c>
      <c r="C199" s="34">
        <v>2.06</v>
      </c>
      <c r="D199" s="34">
        <v>3.0124489214102445E-2</v>
      </c>
      <c r="E199" s="135">
        <v>41.170413000000003</v>
      </c>
      <c r="F199" s="74">
        <v>3.75</v>
      </c>
      <c r="G199" s="74">
        <v>1.40644302955431E-2</v>
      </c>
      <c r="H199" s="146">
        <v>9.0883012799999996</v>
      </c>
      <c r="I199" s="79">
        <v>4.7300000000000004</v>
      </c>
      <c r="J199" s="79">
        <v>4.7514967214672618E-3</v>
      </c>
      <c r="K199" s="135">
        <v>2096.6369249300001</v>
      </c>
      <c r="L199" s="74">
        <v>4.4950000000000001</v>
      </c>
      <c r="M199" s="74">
        <v>6.9847001805568784E-3</v>
      </c>
      <c r="N199" s="146">
        <v>2.7259310000000001</v>
      </c>
      <c r="O199" s="79">
        <v>4.2699999999999996</v>
      </c>
      <c r="P199" s="79">
        <v>9.1228737052171504E-3</v>
      </c>
      <c r="Q199" s="27">
        <v>42552</v>
      </c>
      <c r="R199" s="148">
        <v>10314.304743890003</v>
      </c>
      <c r="S199" s="151">
        <v>517.99287531694767</v>
      </c>
      <c r="T199" s="154">
        <v>10520.069486871074</v>
      </c>
      <c r="W199">
        <v>8.373019101475677</v>
      </c>
      <c r="X199">
        <v>6.8091741989324328</v>
      </c>
      <c r="Y199">
        <v>9.0864813430745706</v>
      </c>
      <c r="Z199">
        <v>3.8006289522606096</v>
      </c>
      <c r="AA199" s="194">
        <v>3.2119913621547735</v>
      </c>
      <c r="AC199">
        <v>0.27471951612063183</v>
      </c>
    </row>
    <row r="200" spans="1:29" x14ac:dyDescent="0.55000000000000004">
      <c r="A200" s="81">
        <v>42583</v>
      </c>
      <c r="B200" s="128">
        <v>31.312048000000001</v>
      </c>
      <c r="C200" s="34">
        <v>2.13</v>
      </c>
      <c r="D200" s="34">
        <v>3.0104463437796773E-2</v>
      </c>
      <c r="E200" s="135">
        <v>40.675612000000001</v>
      </c>
      <c r="F200" s="74">
        <v>3.88</v>
      </c>
      <c r="G200" s="74">
        <v>1.3485280151946819E-2</v>
      </c>
      <c r="H200" s="146">
        <v>12.057577550000001</v>
      </c>
      <c r="I200" s="79">
        <v>4.8</v>
      </c>
      <c r="J200" s="79">
        <v>4.7483380816714148E-3</v>
      </c>
      <c r="K200" s="135">
        <v>2108.3610320600001</v>
      </c>
      <c r="L200" s="74">
        <v>4.4975000000000005</v>
      </c>
      <c r="M200" s="74">
        <v>7.6210826210826145E-3</v>
      </c>
      <c r="N200" s="146">
        <v>2.487746</v>
      </c>
      <c r="O200" s="79">
        <v>4.29</v>
      </c>
      <c r="P200" s="79">
        <v>9.5916429249762562E-3</v>
      </c>
      <c r="Q200" s="27">
        <v>42583</v>
      </c>
      <c r="R200" s="148">
        <v>10279.24845031</v>
      </c>
      <c r="S200" s="151">
        <v>515.94126841681225</v>
      </c>
      <c r="T200" s="154">
        <v>10478.402799590938</v>
      </c>
      <c r="W200">
        <v>-4.6506430567815222</v>
      </c>
      <c r="X200">
        <v>-4.0031789288718418</v>
      </c>
      <c r="Y200">
        <v>8.4572191463062829</v>
      </c>
      <c r="Z200">
        <v>3.1715927283640255</v>
      </c>
      <c r="AA200" s="194">
        <v>3.2576687727546063</v>
      </c>
      <c r="AC200">
        <v>0.27799953862437843</v>
      </c>
    </row>
    <row r="201" spans="1:29" x14ac:dyDescent="0.55000000000000004">
      <c r="A201" s="81">
        <v>42614</v>
      </c>
      <c r="B201" s="128">
        <v>46.771455000000003</v>
      </c>
      <c r="C201" s="34">
        <v>2.17</v>
      </c>
      <c r="D201" s="34">
        <v>3.0829064693606526E-2</v>
      </c>
      <c r="E201" s="135">
        <v>46.342246000000003</v>
      </c>
      <c r="F201" s="74">
        <v>3.94</v>
      </c>
      <c r="G201" s="74">
        <v>1.4039081768165432E-2</v>
      </c>
      <c r="H201" s="146">
        <v>6.8353624400000008</v>
      </c>
      <c r="I201" s="79">
        <v>4.92</v>
      </c>
      <c r="J201" s="79">
        <v>4.7429330297856197E-3</v>
      </c>
      <c r="K201" s="135">
        <v>2206.2757826399998</v>
      </c>
      <c r="L201" s="74">
        <v>4.5825000000000005</v>
      </c>
      <c r="M201" s="74">
        <v>7.944412824890907E-3</v>
      </c>
      <c r="N201" s="146">
        <v>6.9917170000000004</v>
      </c>
      <c r="O201" s="79">
        <v>4.33</v>
      </c>
      <c r="P201" s="79">
        <v>1.0339594004932649E-2</v>
      </c>
      <c r="Q201" s="27">
        <v>42614</v>
      </c>
      <c r="R201" s="148">
        <v>10567.747940290001</v>
      </c>
      <c r="S201" s="151">
        <v>525.42330291517942</v>
      </c>
      <c r="T201" s="154">
        <v>10670.976223962258</v>
      </c>
      <c r="W201">
        <v>24.425317500527942</v>
      </c>
      <c r="X201">
        <v>39.39686121198762</v>
      </c>
      <c r="Y201">
        <v>10.549255065532659</v>
      </c>
      <c r="Z201">
        <v>6.6931099356303037</v>
      </c>
      <c r="AA201" s="194">
        <v>3.3378213949884228</v>
      </c>
      <c r="AC201">
        <v>0.28720143219334487</v>
      </c>
    </row>
    <row r="202" spans="1:29" x14ac:dyDescent="0.55000000000000004">
      <c r="A202" s="81">
        <v>42644</v>
      </c>
      <c r="B202" s="128">
        <v>33.393425999999998</v>
      </c>
      <c r="C202" s="34">
        <v>2.36</v>
      </c>
      <c r="D202" s="34">
        <v>3.2514177693761817E-2</v>
      </c>
      <c r="E202" s="135">
        <v>44.025264999999997</v>
      </c>
      <c r="F202" s="74">
        <v>4.1500000000000004</v>
      </c>
      <c r="G202" s="74">
        <v>1.5595463137996216E-2</v>
      </c>
      <c r="H202" s="146">
        <v>16.802801300000002</v>
      </c>
      <c r="I202" s="79">
        <v>5.3</v>
      </c>
      <c r="J202" s="79">
        <v>4.725897920604915E-3</v>
      </c>
      <c r="K202" s="135">
        <v>2186.1469188900001</v>
      </c>
      <c r="L202" s="74">
        <v>4.95</v>
      </c>
      <c r="M202" s="74">
        <v>8.0340264650283523E-3</v>
      </c>
      <c r="N202" s="146">
        <v>8.9201029999999992</v>
      </c>
      <c r="O202" s="79">
        <v>4.7699999999999996</v>
      </c>
      <c r="P202" s="79">
        <v>9.7353497164461272E-3</v>
      </c>
      <c r="Q202" s="27">
        <v>42644</v>
      </c>
      <c r="R202" s="148">
        <v>10515.082025330001</v>
      </c>
      <c r="S202" s="151">
        <v>523.11566115922619</v>
      </c>
      <c r="T202" s="154">
        <v>10624.109649574375</v>
      </c>
      <c r="W202">
        <v>-5.1448959320176346</v>
      </c>
      <c r="X202">
        <v>-5.8191456326159301</v>
      </c>
      <c r="Y202">
        <v>8.7428582293378021</v>
      </c>
      <c r="Z202">
        <v>5.3443009990287393</v>
      </c>
      <c r="AA202" s="194">
        <v>3.5955850829167124</v>
      </c>
      <c r="AC202">
        <v>0.29980955550072652</v>
      </c>
    </row>
    <row r="203" spans="1:29" x14ac:dyDescent="0.55000000000000004">
      <c r="A203" s="81">
        <v>42675</v>
      </c>
      <c r="B203" s="128">
        <v>39.636569000000001</v>
      </c>
      <c r="C203" s="34">
        <v>2.4900000000000002</v>
      </c>
      <c r="D203" s="34">
        <v>3.3842383107088987E-2</v>
      </c>
      <c r="E203" s="135">
        <v>41.875312000000001</v>
      </c>
      <c r="F203" s="74">
        <v>4.32</v>
      </c>
      <c r="G203" s="74">
        <v>1.6591251885369529E-2</v>
      </c>
      <c r="H203" s="146">
        <v>54.123322359999996</v>
      </c>
      <c r="I203" s="79">
        <v>5.58</v>
      </c>
      <c r="J203" s="79">
        <v>4.7134238310708896E-3</v>
      </c>
      <c r="K203" s="135">
        <v>2093.0736089100001</v>
      </c>
      <c r="L203" s="74">
        <v>5.402499999999999</v>
      </c>
      <c r="M203" s="74">
        <v>6.3866892911010661E-3</v>
      </c>
      <c r="N203" s="146">
        <v>3.7784819999999999</v>
      </c>
      <c r="O203" s="79">
        <v>5</v>
      </c>
      <c r="P203" s="79">
        <v>1.0180995475113122E-2</v>
      </c>
      <c r="Q203" s="27">
        <v>42675</v>
      </c>
      <c r="R203" s="148">
        <v>10613.18858231</v>
      </c>
      <c r="S203" s="151">
        <v>536.89447376590977</v>
      </c>
      <c r="T203" s="154">
        <v>10903.947602905668</v>
      </c>
      <c r="W203">
        <v>36.61378969890032</v>
      </c>
      <c r="X203">
        <v>11.788877530299446</v>
      </c>
      <c r="Y203">
        <v>11.620169224801113</v>
      </c>
      <c r="Z203">
        <v>7.3901629696464965</v>
      </c>
      <c r="AA203" s="194">
        <v>3.7957801913804157</v>
      </c>
      <c r="AC203">
        <v>0.30205899434933886</v>
      </c>
    </row>
    <row r="204" spans="1:29" x14ac:dyDescent="0.55000000000000004">
      <c r="A204" s="81">
        <v>42705</v>
      </c>
      <c r="B204" s="128">
        <v>42.326568999999999</v>
      </c>
      <c r="C204" s="34">
        <v>2.57</v>
      </c>
      <c r="D204" s="34">
        <v>4.4527247321844432E-2</v>
      </c>
      <c r="E204" s="135">
        <v>47.388803000000003</v>
      </c>
      <c r="F204" s="74">
        <v>4.6900000000000004</v>
      </c>
      <c r="G204" s="74">
        <v>2.4778761061946895E-2</v>
      </c>
      <c r="H204" s="146">
        <v>7.0428843399999996</v>
      </c>
      <c r="I204" s="79">
        <v>6.85</v>
      </c>
      <c r="J204" s="79">
        <v>4.657661853749418E-3</v>
      </c>
      <c r="K204" s="135">
        <v>2127.3586072899998</v>
      </c>
      <c r="L204" s="74">
        <v>5.9450000000000003</v>
      </c>
      <c r="M204" s="74">
        <v>1.3088029809035858E-2</v>
      </c>
      <c r="N204" s="146">
        <v>5.6162510000000001</v>
      </c>
      <c r="O204" s="79">
        <v>5.57</v>
      </c>
      <c r="P204" s="79">
        <v>1.6581276199347923E-2</v>
      </c>
      <c r="Q204" s="27">
        <v>42705</v>
      </c>
      <c r="R204" s="148">
        <v>10811.214960000001</v>
      </c>
      <c r="S204" s="151">
        <v>561.81196815685007</v>
      </c>
      <c r="T204" s="154">
        <v>11410.004317046803</v>
      </c>
      <c r="W204">
        <v>72.355296553812792</v>
      </c>
      <c r="X204">
        <v>24.837038331229721</v>
      </c>
      <c r="Y204">
        <v>10.964969679916692</v>
      </c>
      <c r="Z204">
        <v>6.6164088304164537</v>
      </c>
      <c r="AA204" s="194">
        <v>4.1534701032524932</v>
      </c>
      <c r="AC204">
        <v>0.41924527190327748</v>
      </c>
    </row>
    <row r="205" spans="1:29" x14ac:dyDescent="0.55000000000000004">
      <c r="A205" s="81">
        <v>42736</v>
      </c>
      <c r="B205" s="128">
        <v>39.925049999999999</v>
      </c>
      <c r="C205" s="34">
        <v>2.7</v>
      </c>
      <c r="D205" s="34">
        <v>4.144110509613589E-2</v>
      </c>
      <c r="E205" s="135">
        <v>48.498089999999998</v>
      </c>
      <c r="F205" s="74">
        <v>5.08</v>
      </c>
      <c r="G205" s="74">
        <v>1.9227179391450435E-2</v>
      </c>
      <c r="H205" s="146">
        <v>7.5402570400000002</v>
      </c>
      <c r="I205" s="79">
        <v>6.64</v>
      </c>
      <c r="J205" s="79">
        <v>4.6667911144297183E-3</v>
      </c>
      <c r="K205" s="135">
        <v>2162.77967941</v>
      </c>
      <c r="L205" s="74">
        <v>6.3250000000000002</v>
      </c>
      <c r="M205" s="74">
        <v>7.6068695165204363E-3</v>
      </c>
      <c r="N205" s="146">
        <v>7.9083249999999996</v>
      </c>
      <c r="O205" s="79">
        <v>5.77</v>
      </c>
      <c r="P205" s="79">
        <v>1.2787007653537429E-2</v>
      </c>
      <c r="Q205" s="27">
        <v>42736</v>
      </c>
      <c r="R205" s="148">
        <v>10832.68893626</v>
      </c>
      <c r="S205" s="151">
        <v>557.26229405939102</v>
      </c>
      <c r="T205" s="154">
        <v>11317.603649144561</v>
      </c>
      <c r="W205">
        <v>-9.2964966244491123</v>
      </c>
      <c r="X205">
        <v>2.4097341665582972</v>
      </c>
      <c r="Y205">
        <v>10.211707474332776</v>
      </c>
      <c r="Z205">
        <v>5.6543873341407647</v>
      </c>
      <c r="AA205" s="194">
        <v>4.3640157130407058</v>
      </c>
      <c r="AC205">
        <v>0.35577462603868676</v>
      </c>
    </row>
    <row r="206" spans="1:29" x14ac:dyDescent="0.55000000000000004">
      <c r="A206" s="81">
        <v>42767</v>
      </c>
      <c r="B206" s="128">
        <v>38.014366000000003</v>
      </c>
      <c r="C206" s="34">
        <v>2.85</v>
      </c>
      <c r="D206" s="34">
        <v>4.343377976190476E-2</v>
      </c>
      <c r="E206" s="135">
        <v>45.274002000000003</v>
      </c>
      <c r="F206" s="74">
        <v>5.2</v>
      </c>
      <c r="G206" s="74">
        <v>2.1577380952380949E-2</v>
      </c>
      <c r="H206" s="146">
        <v>8.4169178800000015</v>
      </c>
      <c r="I206" s="79">
        <v>7.02</v>
      </c>
      <c r="J206" s="79">
        <v>4.650297619047619E-3</v>
      </c>
      <c r="K206" s="135">
        <v>2223.5436735799999</v>
      </c>
      <c r="L206" s="74">
        <v>6.5025000000000004</v>
      </c>
      <c r="M206" s="74">
        <v>9.4633556547618972E-3</v>
      </c>
      <c r="N206" s="146">
        <v>4.3890169999999999</v>
      </c>
      <c r="O206" s="79">
        <v>6.14</v>
      </c>
      <c r="P206" s="79">
        <v>1.2834821428571428E-2</v>
      </c>
      <c r="Q206" s="27">
        <v>42767</v>
      </c>
      <c r="R206" s="148">
        <v>10861.360016140001</v>
      </c>
      <c r="S206" s="151">
        <v>556.45558110331865</v>
      </c>
      <c r="T206" s="154">
        <v>11301.219878714039</v>
      </c>
      <c r="W206">
        <v>-1.723398430661327</v>
      </c>
      <c r="X206">
        <v>3.2227065064601268</v>
      </c>
      <c r="Y206">
        <v>10.769345954558229</v>
      </c>
      <c r="Z206">
        <v>6.3362159366706194</v>
      </c>
      <c r="AA206" s="194">
        <v>4.5482435578633424</v>
      </c>
      <c r="AC206">
        <v>0.38431012216847904</v>
      </c>
    </row>
    <row r="207" spans="1:29" x14ac:dyDescent="0.55000000000000004">
      <c r="A207" s="81">
        <v>42795</v>
      </c>
      <c r="B207" s="128">
        <v>35.704988</v>
      </c>
      <c r="C207" s="34">
        <v>2.64</v>
      </c>
      <c r="D207" s="34">
        <v>4.6805349182763731E-2</v>
      </c>
      <c r="E207" s="135">
        <v>42.796925999999999</v>
      </c>
      <c r="F207" s="74">
        <v>5.41</v>
      </c>
      <c r="G207" s="74">
        <v>2.1080980683506681E-2</v>
      </c>
      <c r="H207" s="146">
        <v>8.4864578999999996</v>
      </c>
      <c r="I207" s="79">
        <v>7.18</v>
      </c>
      <c r="J207" s="79">
        <v>4.6433878157503715E-3</v>
      </c>
      <c r="K207" s="135">
        <v>2256.68150057</v>
      </c>
      <c r="L207" s="74">
        <v>6.6349999999999998</v>
      </c>
      <c r="M207" s="74">
        <v>9.7046805349182749E-3</v>
      </c>
      <c r="N207" s="146">
        <v>6.0952679999999999</v>
      </c>
      <c r="O207" s="79">
        <v>6.31</v>
      </c>
      <c r="P207" s="79">
        <v>1.2722882615156018E-2</v>
      </c>
      <c r="Q207" s="27">
        <v>42795</v>
      </c>
      <c r="R207" s="148">
        <v>10931.462895590003</v>
      </c>
      <c r="S207" s="151">
        <v>556.17523655515515</v>
      </c>
      <c r="T207" s="154">
        <v>11295.526278922458</v>
      </c>
      <c r="W207">
        <v>-0.60289240940023525</v>
      </c>
      <c r="X207">
        <v>8.0261525779794063</v>
      </c>
      <c r="Y207">
        <v>10.48219702846378</v>
      </c>
      <c r="Z207">
        <v>7.3100747450862258</v>
      </c>
      <c r="AA207" s="194">
        <v>4.6370994818887459</v>
      </c>
      <c r="AC207">
        <v>0.39686017526238304</v>
      </c>
    </row>
    <row r="208" spans="1:29" x14ac:dyDescent="0.55000000000000004">
      <c r="A208" s="81">
        <v>42826</v>
      </c>
      <c r="B208" s="128">
        <v>36.345232000000003</v>
      </c>
      <c r="C208" s="34">
        <v>3.15</v>
      </c>
      <c r="D208" s="34">
        <v>4.4553538347536129E-2</v>
      </c>
      <c r="E208" s="135">
        <v>43.448315999999998</v>
      </c>
      <c r="F208" s="74">
        <v>5.6</v>
      </c>
      <c r="G208" s="74">
        <v>2.1859948128936647E-2</v>
      </c>
      <c r="H208" s="146">
        <v>8.0414178500000002</v>
      </c>
      <c r="I208" s="79">
        <v>7.46</v>
      </c>
      <c r="J208" s="79">
        <v>4.631344942571323E-3</v>
      </c>
      <c r="K208" s="135">
        <v>2260.5821973800003</v>
      </c>
      <c r="L208" s="74">
        <v>6.7349999999999994</v>
      </c>
      <c r="M208" s="74">
        <v>1.1346795109299746E-2</v>
      </c>
      <c r="N208" s="146">
        <v>2.435451</v>
      </c>
      <c r="O208" s="79">
        <v>6.57</v>
      </c>
      <c r="P208" s="79">
        <v>1.2875138940348274E-2</v>
      </c>
      <c r="Q208" s="27">
        <v>42826</v>
      </c>
      <c r="R208" s="148">
        <v>10949.605002019996</v>
      </c>
      <c r="S208" s="151">
        <v>559.14131242997939</v>
      </c>
      <c r="T208" s="154">
        <v>11355.765185273031</v>
      </c>
      <c r="W208">
        <v>6.5906718673770959</v>
      </c>
      <c r="X208">
        <v>2.0098271514715549</v>
      </c>
      <c r="Y208">
        <v>10.51655135605376</v>
      </c>
      <c r="Z208">
        <v>7.2032370234829557</v>
      </c>
      <c r="AA208" s="194">
        <v>4.8297400979435885</v>
      </c>
      <c r="AC208">
        <v>0.40490067051392442</v>
      </c>
    </row>
    <row r="209" spans="1:29" x14ac:dyDescent="0.55000000000000004">
      <c r="A209" s="81">
        <v>42856</v>
      </c>
      <c r="B209" s="128">
        <v>29.691824</v>
      </c>
      <c r="C209" s="34">
        <v>3.25</v>
      </c>
      <c r="D209" s="34">
        <v>4.1763341067285381E-2</v>
      </c>
      <c r="E209" s="135">
        <v>41.256393000000003</v>
      </c>
      <c r="F209" s="74">
        <v>5.74</v>
      </c>
      <c r="G209" s="74">
        <v>1.8654292343387471E-2</v>
      </c>
      <c r="H209" s="146">
        <v>7.2654745700000003</v>
      </c>
      <c r="I209" s="79">
        <v>7.25</v>
      </c>
      <c r="J209" s="79">
        <v>4.6403712296983757E-3</v>
      </c>
      <c r="K209" s="135">
        <v>2239.2685562500001</v>
      </c>
      <c r="L209" s="74">
        <v>6.8999999999999995</v>
      </c>
      <c r="M209" s="74">
        <v>7.8886310904872445E-3</v>
      </c>
      <c r="N209" s="146">
        <v>3.1854200000000001</v>
      </c>
      <c r="O209" s="79">
        <v>6.63</v>
      </c>
      <c r="P209" s="79">
        <v>1.0394431554524363E-2</v>
      </c>
      <c r="Q209" s="27">
        <v>42856</v>
      </c>
      <c r="R209" s="148">
        <v>10868.736169559999</v>
      </c>
      <c r="S209" s="151">
        <v>553.34929983618395</v>
      </c>
      <c r="T209" s="154">
        <v>11238.133499859832</v>
      </c>
      <c r="W209">
        <v>-11.746203063875871</v>
      </c>
      <c r="X209">
        <v>-8.5113690518241683</v>
      </c>
      <c r="Y209">
        <v>8.6396382329483323</v>
      </c>
      <c r="Z209">
        <v>6.5137821470656831</v>
      </c>
      <c r="AA209" s="194">
        <v>4.9047864418466336</v>
      </c>
      <c r="AC209">
        <v>0.35817883747488838</v>
      </c>
    </row>
    <row r="210" spans="1:29" x14ac:dyDescent="0.55000000000000004">
      <c r="A210" s="81">
        <v>42887</v>
      </c>
      <c r="B210" s="128">
        <v>41.335759000000003</v>
      </c>
      <c r="C210" s="34">
        <v>3.43</v>
      </c>
      <c r="D210" s="34">
        <v>4.1516078213325924E-2</v>
      </c>
      <c r="E210" s="135">
        <v>40.681730000000002</v>
      </c>
      <c r="F210" s="74">
        <v>5.9</v>
      </c>
      <c r="G210" s="74">
        <v>1.8626633305532388E-2</v>
      </c>
      <c r="H210" s="146">
        <v>6.5279664999999998</v>
      </c>
      <c r="I210" s="79">
        <v>7.41</v>
      </c>
      <c r="J210" s="79">
        <v>4.6334908720229821E-3</v>
      </c>
      <c r="K210" s="135">
        <v>2244.1192673299997</v>
      </c>
      <c r="L210" s="74">
        <v>7.0674999999999999</v>
      </c>
      <c r="M210" s="74">
        <v>7.8074321193587273E-3</v>
      </c>
      <c r="N210" s="146">
        <v>3.374269</v>
      </c>
      <c r="O210" s="79">
        <v>6.85</v>
      </c>
      <c r="P210" s="79">
        <v>9.8230006486887279E-3</v>
      </c>
      <c r="Q210" s="27">
        <v>42887</v>
      </c>
      <c r="R210" s="148">
        <v>11068.595775139998</v>
      </c>
      <c r="S210" s="151">
        <v>562.36712150438359</v>
      </c>
      <c r="T210" s="154">
        <v>11421.279089481357</v>
      </c>
      <c r="W210">
        <v>21.407827090959074</v>
      </c>
      <c r="X210">
        <v>24.440505675062553</v>
      </c>
      <c r="Y210">
        <v>8.8894137348293434</v>
      </c>
      <c r="Z210">
        <v>7.6069617075342322</v>
      </c>
      <c r="AA210" s="194">
        <v>5.0537231204140518</v>
      </c>
      <c r="AC210">
        <v>0.35927505527685277</v>
      </c>
    </row>
    <row r="211" spans="1:29" x14ac:dyDescent="0.55000000000000004">
      <c r="A211" s="81">
        <v>42917</v>
      </c>
      <c r="B211" s="128">
        <v>31.968201000000001</v>
      </c>
      <c r="C211" s="34">
        <v>3.55</v>
      </c>
      <c r="D211" s="34">
        <v>4.0048206174098454E-2</v>
      </c>
      <c r="E211" s="135">
        <v>41.150046000000003</v>
      </c>
      <c r="F211" s="74">
        <v>6</v>
      </c>
      <c r="G211" s="74">
        <v>1.7335681839250952E-2</v>
      </c>
      <c r="H211" s="146">
        <v>6.7781240999999994</v>
      </c>
      <c r="I211" s="79">
        <v>7.35</v>
      </c>
      <c r="J211" s="79">
        <v>4.8206174098451883E-3</v>
      </c>
      <c r="K211" s="135">
        <v>2218.8620745100002</v>
      </c>
      <c r="L211" s="74">
        <v>7.1225000000000005</v>
      </c>
      <c r="M211" s="74">
        <v>6.929637526652448E-3</v>
      </c>
      <c r="N211" s="146">
        <v>2.6354540000000002</v>
      </c>
      <c r="O211" s="79">
        <v>7.06</v>
      </c>
      <c r="P211" s="79">
        <v>7.509038657643464E-3</v>
      </c>
      <c r="Q211" s="27">
        <v>42917</v>
      </c>
      <c r="R211" s="148">
        <v>11183.563710229999</v>
      </c>
      <c r="S211" s="151">
        <v>563.15452429197899</v>
      </c>
      <c r="T211" s="154">
        <v>11437.270684027115</v>
      </c>
      <c r="W211">
        <v>1.6931890199904709</v>
      </c>
      <c r="X211">
        <v>13.201522073814065</v>
      </c>
      <c r="Y211">
        <v>8.359256841304763</v>
      </c>
      <c r="Z211">
        <v>8.0913432740720381</v>
      </c>
      <c r="AA211" s="194">
        <v>5.1399604541769168</v>
      </c>
      <c r="AC211">
        <v>0.34216543457516951</v>
      </c>
    </row>
    <row r="212" spans="1:29" x14ac:dyDescent="0.55000000000000004">
      <c r="A212" s="81">
        <v>42948</v>
      </c>
      <c r="B212" s="128">
        <v>31.506034</v>
      </c>
      <c r="C212" s="34">
        <v>3.63</v>
      </c>
      <c r="D212" s="34">
        <v>4.0018527095877721E-2</v>
      </c>
      <c r="E212" s="135">
        <v>41.816414999999999</v>
      </c>
      <c r="F212" s="74">
        <v>6.12</v>
      </c>
      <c r="G212" s="74">
        <v>1.6952292728114868E-2</v>
      </c>
      <c r="H212" s="146">
        <v>6.5545918299999997</v>
      </c>
      <c r="I212" s="79">
        <v>7.45</v>
      </c>
      <c r="J212" s="79">
        <v>4.6317739694302917E-3</v>
      </c>
      <c r="K212" s="135">
        <v>2211.2079708699998</v>
      </c>
      <c r="L212" s="74">
        <v>7.1074999999999999</v>
      </c>
      <c r="M212" s="74">
        <v>7.8045391384900442E-3</v>
      </c>
      <c r="N212" s="146">
        <v>5.91289</v>
      </c>
      <c r="O212" s="79">
        <v>7.04</v>
      </c>
      <c r="P212" s="79">
        <v>8.4298286243631327E-3</v>
      </c>
      <c r="Q212" s="27">
        <v>42948</v>
      </c>
      <c r="R212" s="148">
        <v>11092.873184269998</v>
      </c>
      <c r="S212" s="151">
        <v>558.07744764918402</v>
      </c>
      <c r="T212" s="154">
        <v>11334.158842885112</v>
      </c>
      <c r="W212">
        <v>-10.297872792617014</v>
      </c>
      <c r="X212">
        <v>-9.3086257161518979</v>
      </c>
      <c r="Y212">
        <v>7.8504809714567081</v>
      </c>
      <c r="Z212">
        <v>7.6175697233230366</v>
      </c>
      <c r="AA212" s="194">
        <v>5.1826900648932259</v>
      </c>
      <c r="AC212">
        <v>0.34814706323411132</v>
      </c>
    </row>
    <row r="213" spans="1:29" x14ac:dyDescent="0.55000000000000004">
      <c r="A213" s="81">
        <v>42979</v>
      </c>
      <c r="B213" s="128">
        <v>35.783946999999998</v>
      </c>
      <c r="C213" s="34">
        <v>4.01</v>
      </c>
      <c r="D213" s="34">
        <v>3.6051899907321598E-2</v>
      </c>
      <c r="E213" s="135">
        <v>43.307662000000001</v>
      </c>
      <c r="F213" s="74">
        <v>6.14</v>
      </c>
      <c r="G213" s="74">
        <v>1.6311399443929571E-2</v>
      </c>
      <c r="H213" s="146">
        <v>6.5166242499999996</v>
      </c>
      <c r="I213" s="79">
        <v>7.4</v>
      </c>
      <c r="J213" s="79">
        <v>4.6339202965708986E-3</v>
      </c>
      <c r="K213" s="135">
        <v>2261.9507500300001</v>
      </c>
      <c r="L213" s="74">
        <v>7.1074999999999999</v>
      </c>
      <c r="M213" s="74">
        <v>7.3447636700648784E-3</v>
      </c>
      <c r="N213" s="146">
        <v>4.723903</v>
      </c>
      <c r="O213" s="79">
        <v>7.04</v>
      </c>
      <c r="P213" s="79">
        <v>7.9703429101019487E-3</v>
      </c>
      <c r="Q213" s="27">
        <v>42979</v>
      </c>
      <c r="R213" s="148">
        <v>11327.86955603</v>
      </c>
      <c r="S213" s="151">
        <v>569.59545283214413</v>
      </c>
      <c r="T213" s="154">
        <v>11568.081394041328</v>
      </c>
      <c r="W213">
        <v>27.780472874331096</v>
      </c>
      <c r="X213">
        <v>28.602761706797587</v>
      </c>
      <c r="Y213">
        <v>8.0722147995818894</v>
      </c>
      <c r="Z213">
        <v>6.9459305990129394</v>
      </c>
      <c r="AA213" s="194">
        <v>5.2485731055365976</v>
      </c>
      <c r="AC213">
        <v>0.33102094413586863</v>
      </c>
    </row>
    <row r="214" spans="1:29" x14ac:dyDescent="0.55000000000000004">
      <c r="A214" s="81">
        <v>43009</v>
      </c>
      <c r="B214" s="128">
        <v>32.709403999999999</v>
      </c>
      <c r="C214" s="34">
        <v>3.76</v>
      </c>
      <c r="D214" s="34">
        <v>3.8547071905114902E-2</v>
      </c>
      <c r="E214" s="135">
        <v>45.373230999999997</v>
      </c>
      <c r="F214" s="74">
        <v>6.16</v>
      </c>
      <c r="G214" s="74">
        <v>1.6308376575240917E-2</v>
      </c>
      <c r="H214" s="146">
        <v>6.8340057099999996</v>
      </c>
      <c r="I214" s="79">
        <v>7.42</v>
      </c>
      <c r="J214" s="79">
        <v>4.6330615270570794E-3</v>
      </c>
      <c r="K214" s="135">
        <v>2225.95041846</v>
      </c>
      <c r="L214" s="74">
        <v>7.1225000000000005</v>
      </c>
      <c r="M214" s="74">
        <v>7.3897331356560358E-3</v>
      </c>
      <c r="N214" s="146">
        <v>5.5534429999999997</v>
      </c>
      <c r="O214" s="79">
        <v>7.04</v>
      </c>
      <c r="P214" s="79">
        <v>8.1541882876204584E-3</v>
      </c>
      <c r="Q214" s="27">
        <v>43009</v>
      </c>
      <c r="R214" s="148">
        <v>11309.78395515</v>
      </c>
      <c r="S214" s="151">
        <v>572.71849838413607</v>
      </c>
      <c r="T214" s="154">
        <v>11631.508243681903</v>
      </c>
      <c r="W214">
        <v>6.7815856293816479</v>
      </c>
      <c r="X214">
        <v>-1.8991354399527594</v>
      </c>
      <c r="Y214">
        <v>9.059173012321331</v>
      </c>
      <c r="Z214">
        <v>7.2857577920389716</v>
      </c>
      <c r="AA214" s="194">
        <v>5.1950091071154354</v>
      </c>
      <c r="AC214">
        <v>0.33966670096009094</v>
      </c>
    </row>
    <row r="215" spans="1:29" x14ac:dyDescent="0.55000000000000004">
      <c r="A215" s="81">
        <v>43040</v>
      </c>
      <c r="B215" s="128">
        <v>32.728845999999997</v>
      </c>
      <c r="C215" s="34">
        <v>3.82</v>
      </c>
      <c r="D215" s="34">
        <v>3.808023719077179E-2</v>
      </c>
      <c r="E215" s="135">
        <v>45.976252000000002</v>
      </c>
      <c r="F215" s="74">
        <v>6.15</v>
      </c>
      <c r="G215" s="74">
        <v>1.6492170851477802E-2</v>
      </c>
      <c r="H215" s="146">
        <v>6.6452595499999996</v>
      </c>
      <c r="I215" s="79">
        <v>7.43</v>
      </c>
      <c r="J215" s="79">
        <v>4.63263226165107E-3</v>
      </c>
      <c r="K215" s="135">
        <v>2225.5774381000001</v>
      </c>
      <c r="L215" s="74">
        <v>7.1674999999999995</v>
      </c>
      <c r="M215" s="74">
        <v>7.0647641990178832E-3</v>
      </c>
      <c r="N215" s="146">
        <v>3.9847869999999999</v>
      </c>
      <c r="O215" s="79">
        <v>7.03</v>
      </c>
      <c r="P215" s="79">
        <v>8.3387380709719211E-3</v>
      </c>
      <c r="Q215" s="27">
        <v>43040</v>
      </c>
      <c r="R215" s="148">
        <v>11476.959696689997</v>
      </c>
      <c r="S215" s="151">
        <v>583.48164358811289</v>
      </c>
      <c r="T215" s="154">
        <v>11850.100121753268</v>
      </c>
      <c r="W215">
        <v>25.035070359317714</v>
      </c>
      <c r="X215">
        <v>19.253345555408295</v>
      </c>
      <c r="Y215">
        <v>8.3211427565321294</v>
      </c>
      <c r="Z215">
        <v>7.8244087419774289</v>
      </c>
      <c r="AA215" s="194">
        <v>5.2068163984854055</v>
      </c>
      <c r="AC215">
        <v>0.33793638883172022</v>
      </c>
    </row>
    <row r="216" spans="1:29" x14ac:dyDescent="0.55000000000000004">
      <c r="A216" s="81">
        <v>43070</v>
      </c>
      <c r="B216" s="128">
        <v>33.495883999999997</v>
      </c>
      <c r="C216" s="34">
        <v>3.68</v>
      </c>
      <c r="D216" s="34">
        <v>4.4247787610619475E-2</v>
      </c>
      <c r="E216" s="135">
        <v>48.713383999999998</v>
      </c>
      <c r="F216" s="74">
        <v>6.16</v>
      </c>
      <c r="G216" s="74">
        <v>2.138643067846608E-2</v>
      </c>
      <c r="H216" s="146">
        <v>6.3004768699999998</v>
      </c>
      <c r="I216" s="79">
        <v>7.98</v>
      </c>
      <c r="J216" s="79">
        <v>4.6091445427728613E-3</v>
      </c>
      <c r="K216" s="135">
        <v>2120.4483648800001</v>
      </c>
      <c r="L216" s="74">
        <v>7.3049999999999997</v>
      </c>
      <c r="M216" s="74">
        <v>1.0831489675516231E-2</v>
      </c>
      <c r="N216" s="146">
        <v>8.3386739999999993</v>
      </c>
      <c r="O216" s="79">
        <v>7.22</v>
      </c>
      <c r="P216" s="79">
        <v>1.1615044247787617E-2</v>
      </c>
      <c r="Q216" s="27">
        <v>43070</v>
      </c>
      <c r="R216" s="148">
        <v>11712.255874820001</v>
      </c>
      <c r="S216" s="151">
        <v>614.09662866742008</v>
      </c>
      <c r="T216" s="154">
        <v>12471.868848160484</v>
      </c>
      <c r="W216">
        <v>84.720113280215202</v>
      </c>
      <c r="X216">
        <v>27.574637333467745</v>
      </c>
      <c r="Y216">
        <v>8.8985073767513967</v>
      </c>
      <c r="Z216">
        <v>8.0051786650622958</v>
      </c>
      <c r="AA216" s="194">
        <v>5.2119272378667443</v>
      </c>
      <c r="AC216">
        <v>0.39981338908771347</v>
      </c>
    </row>
    <row r="217" spans="1:29" x14ac:dyDescent="0.55000000000000004">
      <c r="A217" s="81">
        <v>43101</v>
      </c>
      <c r="B217" s="128">
        <v>31.508478</v>
      </c>
      <c r="C217" s="34">
        <v>3.84</v>
      </c>
      <c r="D217" s="34">
        <v>3.9763269835398567E-2</v>
      </c>
      <c r="E217" s="135">
        <v>47.360919000000003</v>
      </c>
      <c r="F217" s="74">
        <v>6.27</v>
      </c>
      <c r="G217" s="74">
        <v>1.7292398742371009E-2</v>
      </c>
      <c r="H217" s="146">
        <v>7.0816859400000007</v>
      </c>
      <c r="I217" s="79">
        <v>7.61</v>
      </c>
      <c r="J217" s="79">
        <v>4.9010541890142428E-3</v>
      </c>
      <c r="K217" s="135">
        <v>2142.6511555399998</v>
      </c>
      <c r="L217" s="74">
        <v>7.49</v>
      </c>
      <c r="M217" s="74">
        <v>6.0107268355835061E-3</v>
      </c>
      <c r="N217" s="146">
        <v>5.6631530000000003</v>
      </c>
      <c r="O217" s="79">
        <v>7.3</v>
      </c>
      <c r="P217" s="79">
        <v>7.7677085259848415E-3</v>
      </c>
      <c r="Q217" s="27">
        <v>43101</v>
      </c>
      <c r="R217" s="148">
        <v>11438.454190839999</v>
      </c>
      <c r="S217" s="151">
        <v>595.72722495094217</v>
      </c>
      <c r="T217" s="154">
        <v>12098.799231302351</v>
      </c>
      <c r="W217">
        <v>-30.540953411905193</v>
      </c>
      <c r="X217">
        <v>-24.712751403271895</v>
      </c>
      <c r="Y217">
        <v>6.6746852002430579</v>
      </c>
      <c r="Z217">
        <v>5.4412537551730367</v>
      </c>
      <c r="AA217" s="194">
        <v>5.2885568906915665</v>
      </c>
      <c r="AC217">
        <v>0.3373396980516844</v>
      </c>
    </row>
    <row r="218" spans="1:29" x14ac:dyDescent="0.55000000000000004">
      <c r="A218" s="81">
        <v>43132</v>
      </c>
      <c r="B218" s="128">
        <v>33.110672000000001</v>
      </c>
      <c r="C218" s="34">
        <v>4.1399999999999997</v>
      </c>
      <c r="D218" s="34">
        <v>3.8234207609900268E-2</v>
      </c>
      <c r="E218" s="135">
        <v>55.124431999999999</v>
      </c>
      <c r="F218" s="74">
        <v>6.36</v>
      </c>
      <c r="G218" s="74">
        <v>1.7731806427779839E-2</v>
      </c>
      <c r="H218" s="146">
        <v>7.1058114400000001</v>
      </c>
      <c r="I218" s="79">
        <v>7.73</v>
      </c>
      <c r="J218" s="79">
        <v>5.0794237162911033E-3</v>
      </c>
      <c r="K218" s="135">
        <v>2094.32674241</v>
      </c>
      <c r="L218" s="74">
        <v>7.5974999999999993</v>
      </c>
      <c r="M218" s="74">
        <v>6.303103066124879E-3</v>
      </c>
      <c r="N218" s="146">
        <v>4.8770429999999996</v>
      </c>
      <c r="O218" s="79">
        <v>7.49</v>
      </c>
      <c r="P218" s="79">
        <v>7.2958995197635844E-3</v>
      </c>
      <c r="Q218" s="27">
        <v>43132</v>
      </c>
      <c r="R218" s="148">
        <v>11469.513247460001</v>
      </c>
      <c r="S218" s="151">
        <v>596.14516563703444</v>
      </c>
      <c r="T218" s="154">
        <v>12107.287311483742</v>
      </c>
      <c r="W218">
        <v>0.84513269603803121</v>
      </c>
      <c r="X218">
        <v>3.3074879589417128</v>
      </c>
      <c r="Y218">
        <v>6.8896854705864818</v>
      </c>
      <c r="Z218">
        <v>5.4480954874003729</v>
      </c>
      <c r="AA218" s="194">
        <v>5.4221572015102382</v>
      </c>
      <c r="AC218">
        <v>0.33656137014726695</v>
      </c>
    </row>
    <row r="219" spans="1:29" x14ac:dyDescent="0.55000000000000004">
      <c r="A219" s="81">
        <v>43160</v>
      </c>
      <c r="B219" s="128">
        <v>37.814892</v>
      </c>
      <c r="C219" s="34">
        <v>4.12</v>
      </c>
      <c r="D219" s="34">
        <v>3.9306145045211287E-2</v>
      </c>
      <c r="E219" s="135">
        <v>53.548186999999999</v>
      </c>
      <c r="F219" s="74">
        <v>6.48</v>
      </c>
      <c r="G219" s="74">
        <v>1.7530909761948685E-2</v>
      </c>
      <c r="H219" s="146">
        <v>7.1401786300000003</v>
      </c>
      <c r="I219" s="79">
        <v>7.88</v>
      </c>
      <c r="J219" s="79">
        <v>4.6133973057759653E-3</v>
      </c>
      <c r="K219" s="135">
        <v>2156.7937772800001</v>
      </c>
      <c r="L219" s="74">
        <v>7.6875</v>
      </c>
      <c r="M219" s="74">
        <v>6.3895552684997145E-3</v>
      </c>
      <c r="N219" s="146">
        <v>8.8139059999999994</v>
      </c>
      <c r="O219" s="79">
        <v>7.57</v>
      </c>
      <c r="P219" s="79">
        <v>7.4737036353570655E-3</v>
      </c>
      <c r="Q219" s="27">
        <v>43160</v>
      </c>
      <c r="R219" s="148">
        <v>11775.56621746</v>
      </c>
      <c r="S219" s="151">
        <v>607.7553799023442</v>
      </c>
      <c r="T219" s="154">
        <v>12343.082563983664</v>
      </c>
      <c r="W219">
        <v>26.043782011716978</v>
      </c>
      <c r="X219">
        <v>37.164504616711234</v>
      </c>
      <c r="Y219">
        <v>8.8689047066366378</v>
      </c>
      <c r="Z219">
        <v>7.4381589691011385</v>
      </c>
      <c r="AA219" s="194">
        <v>5.5089153157904995</v>
      </c>
      <c r="AC219">
        <v>0.34068070256737321</v>
      </c>
    </row>
    <row r="220" spans="1:29" x14ac:dyDescent="0.55000000000000004">
      <c r="A220" s="81">
        <v>43191</v>
      </c>
      <c r="B220" s="128">
        <v>32.003132999999998</v>
      </c>
      <c r="C220" s="34">
        <v>4.24</v>
      </c>
      <c r="D220" s="34">
        <v>3.7932625749884631E-2</v>
      </c>
      <c r="E220" s="135">
        <v>53.162118999999997</v>
      </c>
      <c r="F220" s="74">
        <v>6.48</v>
      </c>
      <c r="G220" s="74">
        <v>1.7258883248730959E-2</v>
      </c>
      <c r="H220" s="146">
        <v>9.0734689399999997</v>
      </c>
      <c r="I220" s="79">
        <v>7.85</v>
      </c>
      <c r="J220" s="79">
        <v>4.6146746654360873E-3</v>
      </c>
      <c r="K220" s="135">
        <v>2183.1534047800001</v>
      </c>
      <c r="L220" s="74">
        <v>7.6174999999999997</v>
      </c>
      <c r="M220" s="74">
        <v>6.7604983848638667E-3</v>
      </c>
      <c r="N220" s="146">
        <v>3.856055</v>
      </c>
      <c r="O220" s="79">
        <v>7.54</v>
      </c>
      <c r="P220" s="79">
        <v>7.4757729580064575E-3</v>
      </c>
      <c r="Q220" s="27">
        <v>43191</v>
      </c>
      <c r="R220" s="148">
        <v>11805.41898796</v>
      </c>
      <c r="S220" s="151">
        <v>607.1054803699526</v>
      </c>
      <c r="T220" s="154">
        <v>12329.883563445177</v>
      </c>
      <c r="W220">
        <v>-1.2756924879247622</v>
      </c>
      <c r="X220">
        <v>3.0849527231482599</v>
      </c>
      <c r="Y220">
        <v>8.2300312972037659</v>
      </c>
      <c r="Z220">
        <v>7.5255279585730861</v>
      </c>
      <c r="AA220" s="194">
        <v>5.5158788224258206</v>
      </c>
      <c r="AC220">
        <v>0.33685336769328428</v>
      </c>
    </row>
    <row r="221" spans="1:29" x14ac:dyDescent="0.55000000000000004">
      <c r="A221" s="81">
        <v>43221</v>
      </c>
      <c r="B221" s="128">
        <v>33.060586000000001</v>
      </c>
      <c r="C221" s="34">
        <v>4.09</v>
      </c>
      <c r="D221" s="34">
        <v>3.9317028149515459E-2</v>
      </c>
      <c r="E221" s="135">
        <v>56.092137000000001</v>
      </c>
      <c r="F221" s="74">
        <v>6.51</v>
      </c>
      <c r="G221" s="74">
        <v>1.6982002768804797E-2</v>
      </c>
      <c r="H221" s="146">
        <v>9.663421060000001</v>
      </c>
      <c r="I221" s="79">
        <v>7.84</v>
      </c>
      <c r="J221" s="79">
        <v>4.706968158744807E-3</v>
      </c>
      <c r="K221" s="135">
        <v>2163.33315846</v>
      </c>
      <c r="L221" s="74">
        <v>7.7475000000000005</v>
      </c>
      <c r="M221" s="74">
        <v>5.5606829718504768E-3</v>
      </c>
      <c r="N221" s="146">
        <v>19.542092</v>
      </c>
      <c r="O221" s="79">
        <v>7.58</v>
      </c>
      <c r="P221" s="79">
        <v>7.1065989847715703E-3</v>
      </c>
      <c r="Q221" s="27">
        <v>43221</v>
      </c>
      <c r="R221" s="148">
        <v>11902.190438199999</v>
      </c>
      <c r="S221" s="151">
        <v>610.26704860925327</v>
      </c>
      <c r="T221" s="154">
        <v>12394.092781659963</v>
      </c>
      <c r="W221">
        <v>6.4312617262189287</v>
      </c>
      <c r="X221">
        <v>10.292472860145431</v>
      </c>
      <c r="Y221">
        <v>9.790719858115704</v>
      </c>
      <c r="Z221">
        <v>9.0832026991844117</v>
      </c>
      <c r="AA221" s="194">
        <v>5.5393082839840666</v>
      </c>
      <c r="AC221">
        <v>0.33389002005188162</v>
      </c>
    </row>
    <row r="222" spans="1:29" x14ac:dyDescent="0.55000000000000004">
      <c r="A222" s="81">
        <v>43252</v>
      </c>
      <c r="B222" s="128">
        <v>55.062134</v>
      </c>
      <c r="C222" s="34">
        <v>4.04</v>
      </c>
      <c r="D222" s="34">
        <v>4.1017605309245093E-2</v>
      </c>
      <c r="E222" s="135">
        <v>54.625377999999998</v>
      </c>
      <c r="F222" s="74">
        <v>6.61</v>
      </c>
      <c r="G222" s="74">
        <v>1.7328786063231634E-2</v>
      </c>
      <c r="H222" s="146">
        <v>11.017649759999999</v>
      </c>
      <c r="I222" s="79">
        <v>7.99</v>
      </c>
      <c r="J222" s="79">
        <v>4.6087196976679883E-3</v>
      </c>
      <c r="K222" s="135">
        <v>2116.2679470200001</v>
      </c>
      <c r="L222" s="74">
        <v>7.9074999999999989</v>
      </c>
      <c r="M222" s="74">
        <v>5.3691584477832182E-3</v>
      </c>
      <c r="N222" s="146">
        <v>20.915189000000002</v>
      </c>
      <c r="O222" s="79">
        <v>7.64</v>
      </c>
      <c r="P222" s="79">
        <v>7.8348234860355845E-3</v>
      </c>
      <c r="Q222" s="27">
        <v>43252</v>
      </c>
      <c r="R222" s="148">
        <v>11989.482393720002</v>
      </c>
      <c r="S222" s="151">
        <v>624.77775073711996</v>
      </c>
      <c r="T222" s="154">
        <v>12688.794894300103</v>
      </c>
      <c r="W222">
        <v>32.576824694749632</v>
      </c>
      <c r="X222">
        <v>9.1647623260847411</v>
      </c>
      <c r="Y222">
        <v>10.524110993994817</v>
      </c>
      <c r="Z222">
        <v>7.9917909182444902</v>
      </c>
      <c r="AA222" s="194">
        <v>5.56815033411252</v>
      </c>
      <c r="AC222">
        <v>0.34229340833628114</v>
      </c>
    </row>
    <row r="223" spans="1:29" x14ac:dyDescent="0.55000000000000004">
      <c r="A223" s="81">
        <v>43282</v>
      </c>
      <c r="B223" s="128">
        <v>41.315759</v>
      </c>
      <c r="C223" s="34">
        <v>4.2</v>
      </c>
      <c r="D223" s="34">
        <v>4.0515653775322284E-2</v>
      </c>
      <c r="E223" s="135">
        <v>52.437531</v>
      </c>
      <c r="F223" s="74">
        <v>6.74</v>
      </c>
      <c r="G223" s="74">
        <v>1.7127071823204415E-2</v>
      </c>
      <c r="H223" s="146">
        <v>10.870058910000001</v>
      </c>
      <c r="I223" s="79">
        <v>8.07</v>
      </c>
      <c r="J223" s="79">
        <v>4.8802946593001781E-3</v>
      </c>
      <c r="K223" s="135">
        <v>2152.9367081</v>
      </c>
      <c r="L223" s="74">
        <v>7.9700000000000006</v>
      </c>
      <c r="M223" s="74">
        <v>5.8011049723756813E-3</v>
      </c>
      <c r="N223" s="146">
        <v>22.074515999999999</v>
      </c>
      <c r="O223" s="79">
        <v>7.81</v>
      </c>
      <c r="P223" s="79">
        <v>7.2744014732965016E-3</v>
      </c>
      <c r="Q223" s="27">
        <v>43282</v>
      </c>
      <c r="R223" s="148">
        <v>11934.04272039</v>
      </c>
      <c r="S223" s="151">
        <v>612.93488152942075</v>
      </c>
      <c r="T223" s="154">
        <v>12448.274584223076</v>
      </c>
      <c r="W223">
        <v>-20.51862260856344</v>
      </c>
      <c r="X223">
        <v>-5.409864715037882</v>
      </c>
      <c r="Y223">
        <v>8.4704644777283455</v>
      </c>
      <c r="Z223">
        <v>6.4949874256477358</v>
      </c>
      <c r="AA223" s="194">
        <v>5.7009263408580342</v>
      </c>
      <c r="AC223">
        <v>0.34136627508893336</v>
      </c>
    </row>
    <row r="224" spans="1:29" x14ac:dyDescent="0.55000000000000004">
      <c r="A224" s="81">
        <v>43313</v>
      </c>
      <c r="B224" s="128">
        <v>40.688181</v>
      </c>
      <c r="C224" s="34">
        <v>4.22</v>
      </c>
      <c r="D224" s="34">
        <v>4.0419850842463856E-2</v>
      </c>
      <c r="E224" s="135">
        <v>54.663021999999998</v>
      </c>
      <c r="F224" s="74">
        <v>6.85</v>
      </c>
      <c r="G224" s="74">
        <v>1.6204769358254302E-2</v>
      </c>
      <c r="H224" s="146">
        <v>10.52650193</v>
      </c>
      <c r="I224" s="79">
        <v>8.08</v>
      </c>
      <c r="J224" s="79">
        <v>4.8798453181106653E-3</v>
      </c>
      <c r="K224" s="135">
        <v>2116.1423807599999</v>
      </c>
      <c r="L224" s="74">
        <v>7.9550000000000001</v>
      </c>
      <c r="M224" s="74">
        <v>6.0307522327594084E-3</v>
      </c>
      <c r="N224" s="146">
        <v>23.362466999999999</v>
      </c>
      <c r="O224" s="79">
        <v>7.8</v>
      </c>
      <c r="P224" s="79">
        <v>7.4578768069238528E-3</v>
      </c>
      <c r="Q224" s="27">
        <v>43313</v>
      </c>
      <c r="R224" s="148">
        <v>11977.004592020003</v>
      </c>
      <c r="S224" s="151">
        <v>617.09751934155724</v>
      </c>
      <c r="T224" s="154">
        <v>12532.814818498608</v>
      </c>
      <c r="W224">
        <v>8.460988762446231</v>
      </c>
      <c r="X224">
        <v>4.406499435130784</v>
      </c>
      <c r="Y224">
        <v>10.052931763395545</v>
      </c>
      <c r="Z224">
        <v>7.6685680727250016</v>
      </c>
      <c r="AA224" s="194">
        <v>5.7110157299195619</v>
      </c>
      <c r="AC224">
        <v>0.34072477035990406</v>
      </c>
    </row>
    <row r="225" spans="1:29" x14ac:dyDescent="0.55000000000000004">
      <c r="A225" s="81">
        <v>43344</v>
      </c>
      <c r="B225" s="128">
        <v>43.584724000000001</v>
      </c>
      <c r="C225" s="34">
        <v>4.2699999999999996</v>
      </c>
      <c r="D225" s="34">
        <v>4.0047873319830597E-2</v>
      </c>
      <c r="E225" s="135">
        <v>44.011671</v>
      </c>
      <c r="F225" s="74">
        <v>6.9</v>
      </c>
      <c r="G225" s="74">
        <v>1.5835021174737608E-2</v>
      </c>
      <c r="H225" s="146">
        <v>10.570134810000001</v>
      </c>
      <c r="I225" s="79">
        <v>8.1199999999999992</v>
      </c>
      <c r="J225" s="79">
        <v>4.6032038298655861E-3</v>
      </c>
      <c r="K225" s="135">
        <v>2154.5071762900002</v>
      </c>
      <c r="L225" s="74">
        <v>7.99</v>
      </c>
      <c r="M225" s="74">
        <v>5.8000368256306296E-3</v>
      </c>
      <c r="N225" s="146">
        <v>23.772607000000001</v>
      </c>
      <c r="O225" s="79">
        <v>7.8</v>
      </c>
      <c r="P225" s="79">
        <v>7.5492542809795556E-3</v>
      </c>
      <c r="Q225" s="27">
        <v>43344</v>
      </c>
      <c r="R225" s="148">
        <v>12052.45617163</v>
      </c>
      <c r="S225" s="151">
        <v>614.96913209067407</v>
      </c>
      <c r="T225" s="154">
        <v>12489.588776517699</v>
      </c>
      <c r="W225">
        <v>-4.0612182043540335</v>
      </c>
      <c r="X225">
        <v>7.8271527550080267</v>
      </c>
      <c r="Y225">
        <v>7.6645697848123362</v>
      </c>
      <c r="Z225">
        <v>6.2002449132254611</v>
      </c>
      <c r="AA225" s="194">
        <v>5.7707637622531607</v>
      </c>
      <c r="AC225">
        <v>0.33770820586506201</v>
      </c>
    </row>
    <row r="226" spans="1:29" x14ac:dyDescent="0.55000000000000004">
      <c r="A226" s="81">
        <v>43374</v>
      </c>
      <c r="B226" s="128">
        <v>42.377965000000003</v>
      </c>
      <c r="C226" s="34">
        <v>4.18</v>
      </c>
      <c r="D226" s="34">
        <v>4.114127933732168E-2</v>
      </c>
      <c r="E226" s="135">
        <v>48.195065999999997</v>
      </c>
      <c r="F226" s="74">
        <v>6.91</v>
      </c>
      <c r="G226" s="74">
        <v>1.6014726184997701E-2</v>
      </c>
      <c r="H226" s="146">
        <v>10.63883527</v>
      </c>
      <c r="I226" s="79">
        <v>8.15</v>
      </c>
      <c r="J226" s="79">
        <v>4.6019328117809476E-3</v>
      </c>
      <c r="K226" s="135">
        <v>2037.3295645599999</v>
      </c>
      <c r="L226" s="74">
        <v>7.9650000000000007</v>
      </c>
      <c r="M226" s="74">
        <v>6.3046479521398947E-3</v>
      </c>
      <c r="N226" s="146">
        <v>24.006544000000002</v>
      </c>
      <c r="O226" s="79">
        <v>7.81</v>
      </c>
      <c r="P226" s="79">
        <v>7.7312471237919993E-3</v>
      </c>
      <c r="Q226" s="27">
        <v>43374</v>
      </c>
      <c r="R226" s="148">
        <v>11985.668397519998</v>
      </c>
      <c r="S226" s="151">
        <v>619.52059350783384</v>
      </c>
      <c r="T226" s="154">
        <v>12582.025743620839</v>
      </c>
      <c r="W226">
        <v>9.2519409571919287</v>
      </c>
      <c r="X226">
        <v>-6.4507378007010452</v>
      </c>
      <c r="Y226">
        <v>7.8551623477856047</v>
      </c>
      <c r="Z226">
        <v>5.8043447999672537</v>
      </c>
      <c r="AA226" s="194">
        <v>5.7169939591371293</v>
      </c>
      <c r="AC226">
        <v>0.34572246477997093</v>
      </c>
    </row>
    <row r="227" spans="1:29" x14ac:dyDescent="0.55000000000000004">
      <c r="A227" s="81">
        <v>43405</v>
      </c>
      <c r="B227" s="128">
        <v>43.14002</v>
      </c>
      <c r="C227" s="34">
        <v>4.28</v>
      </c>
      <c r="D227" s="34">
        <v>4.1896361631753025E-2</v>
      </c>
      <c r="E227" s="135">
        <v>48.028447999999997</v>
      </c>
      <c r="F227" s="74">
        <v>6.9</v>
      </c>
      <c r="G227" s="74">
        <v>1.7824329290701942E-2</v>
      </c>
      <c r="H227" s="146">
        <v>10.077238490000001</v>
      </c>
      <c r="I227" s="79">
        <v>8.34</v>
      </c>
      <c r="J227" s="79">
        <v>4.5938993017273057E-3</v>
      </c>
      <c r="K227" s="135">
        <v>2052.0528920299998</v>
      </c>
      <c r="L227" s="74">
        <v>8.2125000000000004</v>
      </c>
      <c r="M227" s="74">
        <v>5.7653436236677642E-3</v>
      </c>
      <c r="N227" s="146">
        <v>26.097289</v>
      </c>
      <c r="O227" s="79">
        <v>7.93</v>
      </c>
      <c r="P227" s="79">
        <v>8.3608967291436982E-3</v>
      </c>
      <c r="Q227" s="27">
        <v>43405</v>
      </c>
      <c r="R227" s="148">
        <v>12158.717848859998</v>
      </c>
      <c r="S227" s="151">
        <v>637.56362615716921</v>
      </c>
      <c r="T227" s="154">
        <v>12948.466994591228</v>
      </c>
      <c r="W227">
        <v>41.128074450915619</v>
      </c>
      <c r="X227">
        <v>18.769866642694446</v>
      </c>
      <c r="Y227">
        <v>8.8641085703630829</v>
      </c>
      <c r="Z227">
        <v>5.7704909884575883</v>
      </c>
      <c r="AA227" s="194">
        <v>5.7888309141189556</v>
      </c>
      <c r="AC227">
        <v>0.35531961542279422</v>
      </c>
    </row>
    <row r="228" spans="1:29" x14ac:dyDescent="0.55000000000000004">
      <c r="A228" s="81">
        <v>43435</v>
      </c>
      <c r="B228" s="128">
        <v>52.500991999999997</v>
      </c>
      <c r="C228" s="34">
        <v>4.2300000000000004</v>
      </c>
      <c r="D228" s="34">
        <v>4.6560556165386027E-2</v>
      </c>
      <c r="E228" s="135">
        <v>46.322496000000001</v>
      </c>
      <c r="F228" s="74">
        <v>7.05</v>
      </c>
      <c r="G228" s="74">
        <v>2.0764727405781197E-2</v>
      </c>
      <c r="H228" s="146">
        <v>9.9191517200000003</v>
      </c>
      <c r="I228" s="79">
        <v>8.82</v>
      </c>
      <c r="J228" s="79">
        <v>4.5737285034760343E-3</v>
      </c>
      <c r="K228" s="135">
        <v>2026.2244519400001</v>
      </c>
      <c r="L228" s="74">
        <v>8.384999999999998</v>
      </c>
      <c r="M228" s="74">
        <v>8.5528723015002046E-3</v>
      </c>
      <c r="N228" s="146">
        <v>33.003867</v>
      </c>
      <c r="O228" s="79">
        <v>8.18</v>
      </c>
      <c r="P228" s="79">
        <v>1.0428100987925362E-2</v>
      </c>
      <c r="Q228" s="27">
        <v>43435</v>
      </c>
      <c r="R228" s="148">
        <v>12262.977267969996</v>
      </c>
      <c r="S228" s="151">
        <v>653.38837819279263</v>
      </c>
      <c r="T228" s="154">
        <v>13269.856532865088</v>
      </c>
      <c r="W228">
        <v>34.206787484504787</v>
      </c>
      <c r="X228">
        <v>10.789273028682844</v>
      </c>
      <c r="Y228">
        <v>6.2019420898605127</v>
      </c>
      <c r="Z228">
        <v>4.5948940853829612</v>
      </c>
      <c r="AA228" s="194">
        <v>5.8778263047210961</v>
      </c>
      <c r="AC228">
        <v>0.39589808392101655</v>
      </c>
    </row>
    <row r="229" spans="1:29" x14ac:dyDescent="0.55000000000000004">
      <c r="A229" s="81">
        <v>43466</v>
      </c>
      <c r="B229" s="128">
        <v>41.524099999999997</v>
      </c>
      <c r="C229" s="34">
        <v>4.67</v>
      </c>
      <c r="D229" s="34">
        <v>4.1395732209909331E-2</v>
      </c>
      <c r="E229" s="135">
        <v>45.715843</v>
      </c>
      <c r="F229" s="74">
        <v>7.15</v>
      </c>
      <c r="G229" s="74">
        <v>1.8683029581463496E-2</v>
      </c>
      <c r="H229" s="146">
        <v>9.5476769499999996</v>
      </c>
      <c r="I229" s="79">
        <v>8.69</v>
      </c>
      <c r="J229" s="79">
        <v>4.5791739170253686E-3</v>
      </c>
      <c r="K229" s="135">
        <v>2092.24992909</v>
      </c>
      <c r="L229" s="74">
        <v>8.2925000000000004</v>
      </c>
      <c r="M229" s="74">
        <v>8.2196171810605279E-3</v>
      </c>
      <c r="N229" s="146">
        <v>98.474889000000005</v>
      </c>
      <c r="O229" s="79">
        <v>8.26</v>
      </c>
      <c r="P229" s="79">
        <v>8.5172634856671824E-3</v>
      </c>
      <c r="Q229" s="27">
        <v>43466</v>
      </c>
      <c r="R229" s="148">
        <v>12351.464247829999</v>
      </c>
      <c r="S229" s="151">
        <v>639.88836765008296</v>
      </c>
      <c r="T229" s="154">
        <v>12995.680852560805</v>
      </c>
      <c r="W229">
        <v>-22.161632512858521</v>
      </c>
      <c r="X229">
        <v>9.0109862718164244</v>
      </c>
      <c r="Y229">
        <v>7.1510849550271871</v>
      </c>
      <c r="Z229">
        <v>7.6793764979957047</v>
      </c>
      <c r="AA229" s="194">
        <v>6.031263769710498</v>
      </c>
      <c r="AC229">
        <v>0.36864466007468039</v>
      </c>
    </row>
    <row r="230" spans="1:29" x14ac:dyDescent="0.55000000000000004">
      <c r="A230" s="81">
        <v>43497</v>
      </c>
      <c r="B230" s="128">
        <v>39.748818</v>
      </c>
      <c r="C230" s="34">
        <v>4.45</v>
      </c>
      <c r="D230" s="34">
        <v>4.2621448212648946E-2</v>
      </c>
      <c r="E230" s="135">
        <v>46.053700999999997</v>
      </c>
      <c r="F230" s="74">
        <v>7.24</v>
      </c>
      <c r="G230" s="74">
        <v>1.7048579285059574E-2</v>
      </c>
      <c r="H230" s="146">
        <v>9.541679310000001</v>
      </c>
      <c r="I230" s="79">
        <v>8.6</v>
      </c>
      <c r="J230" s="79">
        <v>4.5829514207149404E-3</v>
      </c>
      <c r="K230" s="135">
        <v>2177.1324493400002</v>
      </c>
      <c r="L230" s="74">
        <v>8.1174999999999997</v>
      </c>
      <c r="M230" s="74">
        <v>9.0054995417048582E-3</v>
      </c>
      <c r="N230" s="146">
        <v>28.007197999999999</v>
      </c>
      <c r="O230" s="79">
        <v>8.26</v>
      </c>
      <c r="P230" s="79">
        <v>7.6993583868010989E-3</v>
      </c>
      <c r="Q230" s="27">
        <v>43497</v>
      </c>
      <c r="R230" s="148">
        <v>12334.09223332</v>
      </c>
      <c r="S230" s="151">
        <v>637.0940642664699</v>
      </c>
      <c r="T230" s="154">
        <v>12938.930524199584</v>
      </c>
      <c r="W230">
        <v>-5.1161885022241282</v>
      </c>
      <c r="X230">
        <v>-1.6747740131614286</v>
      </c>
      <c r="Y230">
        <v>6.6433108365712812</v>
      </c>
      <c r="Z230">
        <v>7.2674661286697528</v>
      </c>
      <c r="AA230" s="194">
        <v>5.9582493207753764</v>
      </c>
      <c r="AC230">
        <v>0.37103329850319894</v>
      </c>
    </row>
    <row r="231" spans="1:29" x14ac:dyDescent="0.55000000000000004">
      <c r="A231" s="81">
        <v>43525</v>
      </c>
      <c r="B231" s="128">
        <v>38.337342</v>
      </c>
      <c r="C231" s="34">
        <v>4.6500000000000004</v>
      </c>
      <c r="D231" s="34">
        <v>4.0964076246334295E-2</v>
      </c>
      <c r="E231" s="135">
        <v>44.864381999999999</v>
      </c>
      <c r="F231" s="74">
        <v>7.27</v>
      </c>
      <c r="G231" s="74">
        <v>1.6953812316715538E-2</v>
      </c>
      <c r="H231" s="146">
        <v>9.6966498800000007</v>
      </c>
      <c r="I231" s="79">
        <v>8.6199999999999992</v>
      </c>
      <c r="J231" s="79">
        <v>4.582111436950146E-3</v>
      </c>
      <c r="K231" s="135">
        <v>2215.3013478400003</v>
      </c>
      <c r="L231" s="74">
        <v>8.09</v>
      </c>
      <c r="M231" s="74">
        <v>9.4391495601172954E-3</v>
      </c>
      <c r="N231" s="146">
        <v>38.446755000000003</v>
      </c>
      <c r="O231" s="79">
        <v>8.27</v>
      </c>
      <c r="P231" s="79">
        <v>7.7895894428152458E-3</v>
      </c>
      <c r="Q231" s="27">
        <v>43525</v>
      </c>
      <c r="R231" s="148">
        <v>12475.416806460003</v>
      </c>
      <c r="S231" s="151">
        <v>640.273878144572</v>
      </c>
      <c r="T231" s="154">
        <v>13003.510298453199</v>
      </c>
      <c r="W231">
        <v>6.1565266736985036</v>
      </c>
      <c r="X231">
        <v>14.650109093892327</v>
      </c>
      <c r="Y231">
        <v>5.2123554096199065</v>
      </c>
      <c r="Z231">
        <v>5.7733327264054779</v>
      </c>
      <c r="AA231" s="194">
        <v>6.0157543235484958</v>
      </c>
      <c r="AC231">
        <v>0.36932403630857064</v>
      </c>
    </row>
    <row r="232" spans="1:29" x14ac:dyDescent="0.55000000000000004">
      <c r="A232" s="81">
        <v>43556</v>
      </c>
      <c r="B232" s="128">
        <v>40.051082000000001</v>
      </c>
      <c r="C232" s="34">
        <v>4.68</v>
      </c>
      <c r="D232" s="34">
        <v>4.086494410848452E-2</v>
      </c>
      <c r="E232" s="135">
        <v>44.096927000000001</v>
      </c>
      <c r="F232" s="74">
        <v>7.29</v>
      </c>
      <c r="G232" s="74">
        <v>1.6950705515851205E-2</v>
      </c>
      <c r="H232" s="146">
        <v>9.5172406300000016</v>
      </c>
      <c r="I232" s="79">
        <v>8.64</v>
      </c>
      <c r="J232" s="79">
        <v>4.5812717610408654E-3</v>
      </c>
      <c r="K232" s="135">
        <v>2192.5696134499999</v>
      </c>
      <c r="L232" s="74">
        <v>8.0325000000000006</v>
      </c>
      <c r="M232" s="74">
        <v>1.0147516950705515E-2</v>
      </c>
      <c r="N232" s="146">
        <v>22.656649999999999</v>
      </c>
      <c r="O232" s="79">
        <v>8.2799999999999994</v>
      </c>
      <c r="P232" s="79">
        <v>7.8797874289902991E-3</v>
      </c>
      <c r="Q232" s="27">
        <v>43556</v>
      </c>
      <c r="R232" s="148">
        <v>12410.272986460001</v>
      </c>
      <c r="S232" s="151">
        <v>637.92124497219049</v>
      </c>
      <c r="T232" s="154">
        <v>12955.729980170976</v>
      </c>
      <c r="W232">
        <v>-4.3212739037127417</v>
      </c>
      <c r="X232">
        <v>-6.0892641739874076</v>
      </c>
      <c r="Y232">
        <v>4.9512286018386753</v>
      </c>
      <c r="Z232">
        <v>4.9965933949206232</v>
      </c>
      <c r="AA232" s="194">
        <v>6.0039455567288647</v>
      </c>
      <c r="AC232">
        <v>0.37392443248496393</v>
      </c>
    </row>
    <row r="233" spans="1:29" x14ac:dyDescent="0.55000000000000004">
      <c r="A233" s="81">
        <v>43586</v>
      </c>
      <c r="B233" s="128">
        <v>39.196685000000002</v>
      </c>
      <c r="C233" s="34">
        <v>4.6399999999999997</v>
      </c>
      <c r="D233" s="34">
        <v>4.0879926672777268E-2</v>
      </c>
      <c r="E233" s="135">
        <v>44.884425999999998</v>
      </c>
      <c r="F233" s="74">
        <v>7.27</v>
      </c>
      <c r="G233" s="74">
        <v>1.6773602199816683E-2</v>
      </c>
      <c r="H233" s="146">
        <v>9.5150685500000005</v>
      </c>
      <c r="I233" s="79">
        <v>8.6</v>
      </c>
      <c r="J233" s="79">
        <v>4.5829514207149404E-3</v>
      </c>
      <c r="K233" s="135">
        <v>2192.6212139299996</v>
      </c>
      <c r="L233" s="74">
        <v>8.2125000000000004</v>
      </c>
      <c r="M233" s="74">
        <v>8.134738771769014E-3</v>
      </c>
      <c r="N233" s="146">
        <v>71.041186999999994</v>
      </c>
      <c r="O233" s="79">
        <v>8.2899999999999991</v>
      </c>
      <c r="P233" s="79">
        <v>7.4243813015582088E-3</v>
      </c>
      <c r="Q233" s="27">
        <v>43586</v>
      </c>
      <c r="R233" s="148">
        <v>12628.224742150001</v>
      </c>
      <c r="S233" s="151">
        <v>645.53048636693325</v>
      </c>
      <c r="T233" s="154">
        <v>13110.268299189529</v>
      </c>
      <c r="W233">
        <v>15.291236926203755</v>
      </c>
      <c r="X233">
        <v>23.234302622995926</v>
      </c>
      <c r="Y233">
        <v>5.6175792271953462</v>
      </c>
      <c r="Z233">
        <v>5.9211914051198633</v>
      </c>
      <c r="AA233" s="194">
        <v>6.0586478888307562</v>
      </c>
      <c r="AC233">
        <v>0.36143674402195447</v>
      </c>
    </row>
    <row r="234" spans="1:29" x14ac:dyDescent="0.55000000000000004">
      <c r="A234" s="81">
        <v>43617</v>
      </c>
      <c r="B234" s="128">
        <v>49.994450000000001</v>
      </c>
      <c r="C234" s="34">
        <v>4.8099999999999996</v>
      </c>
      <c r="D234" s="34">
        <v>3.9497800586510257E-2</v>
      </c>
      <c r="E234" s="135">
        <v>62.530506000000003</v>
      </c>
      <c r="F234" s="74">
        <v>7.34</v>
      </c>
      <c r="G234" s="74">
        <v>1.6312316715542514E-2</v>
      </c>
      <c r="H234" s="146">
        <v>8.1641231600000008</v>
      </c>
      <c r="I234" s="79">
        <v>8.6199999999999992</v>
      </c>
      <c r="J234" s="79">
        <v>4.582111436950146E-3</v>
      </c>
      <c r="K234" s="135">
        <v>2153.9291800300002</v>
      </c>
      <c r="L234" s="74">
        <v>8.2375000000000007</v>
      </c>
      <c r="M234" s="74">
        <v>8.0874266862169947E-3</v>
      </c>
      <c r="N234" s="146">
        <v>32.941929999999999</v>
      </c>
      <c r="O234" s="79">
        <v>8.27</v>
      </c>
      <c r="P234" s="79">
        <v>7.7895894428152458E-3</v>
      </c>
      <c r="Q234" s="27">
        <v>43617</v>
      </c>
      <c r="R234" s="148">
        <v>12630.959820280001</v>
      </c>
      <c r="S234" s="151">
        <v>647.46016596449692</v>
      </c>
      <c r="T234" s="154">
        <v>13149.458729060496</v>
      </c>
      <c r="W234">
        <v>3.6467196735998408</v>
      </c>
      <c r="X234">
        <v>0.26021125899360342</v>
      </c>
      <c r="Y234">
        <v>3.5661284259784765</v>
      </c>
      <c r="Z234">
        <v>5.2121130470428767</v>
      </c>
      <c r="AA234" s="194">
        <v>6.1023328044241154</v>
      </c>
      <c r="AC234">
        <v>0.35611462968471391</v>
      </c>
    </row>
    <row r="235" spans="1:29" x14ac:dyDescent="0.55000000000000004">
      <c r="A235" s="81">
        <v>43647</v>
      </c>
      <c r="B235" s="128">
        <v>49.520226999999998</v>
      </c>
      <c r="C235" s="34">
        <v>4.43</v>
      </c>
      <c r="D235" s="34">
        <v>4.2453695213643873E-2</v>
      </c>
      <c r="E235" s="135">
        <v>62.332906999999999</v>
      </c>
      <c r="F235" s="74">
        <v>7.37</v>
      </c>
      <c r="G235" s="74">
        <v>1.5496057216211263E-2</v>
      </c>
      <c r="H235" s="146">
        <v>8.2089957299999998</v>
      </c>
      <c r="I235" s="79">
        <v>8.56</v>
      </c>
      <c r="J235" s="79">
        <v>4.5846323124885385E-3</v>
      </c>
      <c r="K235" s="135">
        <v>2147.2634599799999</v>
      </c>
      <c r="L235" s="74">
        <v>8.1349999999999998</v>
      </c>
      <c r="M235" s="74">
        <v>8.4815697781038032E-3</v>
      </c>
      <c r="N235" s="146">
        <v>25.486633000000001</v>
      </c>
      <c r="O235" s="79">
        <v>8.2799999999999994</v>
      </c>
      <c r="P235" s="79">
        <v>7.1520264074821302E-3</v>
      </c>
      <c r="Q235" s="27">
        <v>43647</v>
      </c>
      <c r="R235" s="148">
        <v>12597.073848940003</v>
      </c>
      <c r="S235" s="151">
        <v>648.53382713848805</v>
      </c>
      <c r="T235" s="154">
        <v>13171.264029275933</v>
      </c>
      <c r="W235">
        <v>2.0081688686766741</v>
      </c>
      <c r="X235">
        <v>-3.1722453923104355</v>
      </c>
      <c r="Y235">
        <v>5.6455463380920889</v>
      </c>
      <c r="Z235">
        <v>5.4069503961333254</v>
      </c>
      <c r="AA235" s="194">
        <v>5.9931300367548763</v>
      </c>
      <c r="AC235">
        <v>0.36639354943409702</v>
      </c>
    </row>
    <row r="236" spans="1:29" x14ac:dyDescent="0.55000000000000004">
      <c r="A236" s="81">
        <v>43678</v>
      </c>
      <c r="B236" s="128">
        <v>63.317341999999996</v>
      </c>
      <c r="C236" s="34">
        <v>4.3499999999999996</v>
      </c>
      <c r="D236" s="34">
        <v>4.2572713092944317E-2</v>
      </c>
      <c r="E236" s="135">
        <v>65.706187</v>
      </c>
      <c r="F236" s="74">
        <v>7.32</v>
      </c>
      <c r="G236" s="74">
        <v>1.5322506651986421E-2</v>
      </c>
      <c r="H236" s="146">
        <v>9.0615511300000016</v>
      </c>
      <c r="I236" s="79">
        <v>8.49</v>
      </c>
      <c r="J236" s="79">
        <v>4.587576841912102E-3</v>
      </c>
      <c r="K236" s="135">
        <v>2176.4536124199999</v>
      </c>
      <c r="L236" s="74">
        <v>7.9250000000000007</v>
      </c>
      <c r="M236" s="74">
        <v>9.7715386732727724E-3</v>
      </c>
      <c r="N236" s="146">
        <v>38.040863999999999</v>
      </c>
      <c r="O236" s="79">
        <v>8.16</v>
      </c>
      <c r="P236" s="79">
        <v>7.6153775575740906E-3</v>
      </c>
      <c r="Q236" s="27">
        <v>43678</v>
      </c>
      <c r="R236" s="148">
        <v>12910.071904010001</v>
      </c>
      <c r="S236" s="151">
        <v>661.06365689584516</v>
      </c>
      <c r="T236" s="154">
        <v>13425.736022979336</v>
      </c>
      <c r="W236">
        <v>25.813654716184644</v>
      </c>
      <c r="X236">
        <v>34.248001441411958</v>
      </c>
      <c r="Y236">
        <v>6.8823073687565461</v>
      </c>
      <c r="Z236">
        <v>7.501924711127117</v>
      </c>
      <c r="AA236" s="194">
        <v>5.9123586853533912</v>
      </c>
      <c r="AC236">
        <v>0.3752656250353586</v>
      </c>
    </row>
    <row r="237" spans="1:29" x14ac:dyDescent="0.55000000000000004">
      <c r="A237" s="81">
        <v>43709</v>
      </c>
      <c r="B237" s="128">
        <v>40.468048000000003</v>
      </c>
      <c r="C237" s="34">
        <v>4.33</v>
      </c>
      <c r="D237" s="34">
        <v>4.0996415111683053E-2</v>
      </c>
      <c r="E237" s="135">
        <v>64.561020999999997</v>
      </c>
      <c r="F237" s="74">
        <v>7.23</v>
      </c>
      <c r="G237" s="74">
        <v>1.433955326776357E-2</v>
      </c>
      <c r="H237" s="146">
        <v>10.03243977</v>
      </c>
      <c r="I237" s="79">
        <v>8.2899999999999991</v>
      </c>
      <c r="J237" s="79">
        <v>4.5960106627447378E-3</v>
      </c>
      <c r="K237" s="135">
        <v>2193.0444399200001</v>
      </c>
      <c r="L237" s="74">
        <v>7.6025</v>
      </c>
      <c r="M237" s="74">
        <v>1.0915525324018745E-2</v>
      </c>
      <c r="N237" s="146">
        <v>40.983829999999998</v>
      </c>
      <c r="O237" s="79">
        <v>8.07</v>
      </c>
      <c r="P237" s="79">
        <v>6.618255354352412E-3</v>
      </c>
      <c r="Q237" s="27">
        <v>43709</v>
      </c>
      <c r="R237" s="148">
        <v>12891.00279072</v>
      </c>
      <c r="S237" s="151">
        <v>653.28544352030224</v>
      </c>
      <c r="T237" s="154">
        <v>13267.766002360133</v>
      </c>
      <c r="W237">
        <v>-13.240628838225966</v>
      </c>
      <c r="X237">
        <v>-1.7581582583430011</v>
      </c>
      <c r="Y237">
        <v>6.0442085311202653</v>
      </c>
      <c r="Z237">
        <v>6.7261139110515344</v>
      </c>
      <c r="AA237" s="194">
        <v>5.8004113815221974</v>
      </c>
      <c r="AC237">
        <v>0.36883606894929832</v>
      </c>
    </row>
    <row r="238" spans="1:29" x14ac:dyDescent="0.55000000000000004">
      <c r="A238" s="81">
        <v>43739</v>
      </c>
      <c r="B238" s="128">
        <v>48.642443999999998</v>
      </c>
      <c r="C238" s="34">
        <v>4.26</v>
      </c>
      <c r="D238" s="34">
        <v>4.0228297891926737E-2</v>
      </c>
      <c r="E238" s="135">
        <v>62.832791999999998</v>
      </c>
      <c r="F238" s="74">
        <v>7.08</v>
      </c>
      <c r="G238" s="74">
        <v>1.4268618245420242E-2</v>
      </c>
      <c r="H238" s="146">
        <v>10.663744789999999</v>
      </c>
      <c r="I238" s="79">
        <v>8.1300000000000008</v>
      </c>
      <c r="J238" s="79">
        <v>4.6027800791678172E-3</v>
      </c>
      <c r="K238" s="135">
        <v>2208.04491121</v>
      </c>
      <c r="L238" s="74">
        <v>7.4749999999999996</v>
      </c>
      <c r="M238" s="74">
        <v>1.0632421982877669E-2</v>
      </c>
      <c r="N238" s="146">
        <v>38.501781999999999</v>
      </c>
      <c r="O238" s="79">
        <v>7.78</v>
      </c>
      <c r="P238" s="79">
        <v>7.8247261345852949E-3</v>
      </c>
      <c r="Q238" s="27">
        <v>43739</v>
      </c>
      <c r="R238" s="148">
        <v>12907.410140709995</v>
      </c>
      <c r="S238" s="151">
        <v>654.74883637180335</v>
      </c>
      <c r="T238" s="154">
        <v>13297.48647771409</v>
      </c>
      <c r="W238">
        <v>2.7214276674542237</v>
      </c>
      <c r="X238">
        <v>1.5380675709542935</v>
      </c>
      <c r="Y238">
        <v>5.5305763516233952</v>
      </c>
      <c r="Z238">
        <v>7.408994012205028</v>
      </c>
      <c r="AA238" s="194">
        <v>5.6835551177284129</v>
      </c>
      <c r="AC238">
        <v>0.36465122259152721</v>
      </c>
    </row>
    <row r="239" spans="1:29" x14ac:dyDescent="0.55000000000000004">
      <c r="A239" s="81">
        <v>43770</v>
      </c>
      <c r="B239" s="128">
        <v>43.521098000000002</v>
      </c>
      <c r="C239" s="34">
        <v>4.1100000000000003</v>
      </c>
      <c r="D239" s="34">
        <v>3.9752813134108091E-2</v>
      </c>
      <c r="E239" s="135">
        <v>74.207582000000002</v>
      </c>
      <c r="F239" s="74">
        <v>6.92</v>
      </c>
      <c r="G239" s="74">
        <v>1.3835085777531821E-2</v>
      </c>
      <c r="H239" s="146">
        <v>9.6811590199999991</v>
      </c>
      <c r="I239" s="79">
        <v>7.92</v>
      </c>
      <c r="J239" s="79">
        <v>4.6116952591772732E-3</v>
      </c>
      <c r="K239" s="135">
        <v>2145.19530102</v>
      </c>
      <c r="L239" s="74">
        <v>7.3650000000000002</v>
      </c>
      <c r="M239" s="74">
        <v>9.730676996864045E-3</v>
      </c>
      <c r="N239" s="146">
        <v>40.781663999999999</v>
      </c>
      <c r="O239" s="79">
        <v>7.76</v>
      </c>
      <c r="P239" s="79">
        <v>6.0874377421140024E-3</v>
      </c>
      <c r="Q239" s="27">
        <v>43770</v>
      </c>
      <c r="R239" s="148">
        <v>13007.774198509998</v>
      </c>
      <c r="S239" s="151">
        <v>673.92319041338362</v>
      </c>
      <c r="T239" s="154">
        <v>13686.904067212532</v>
      </c>
      <c r="W239">
        <v>41.393026563931379</v>
      </c>
      <c r="X239">
        <v>9.7404028293470937</v>
      </c>
      <c r="Y239">
        <v>5.546206581822144</v>
      </c>
      <c r="Z239">
        <v>6.7500763073688574</v>
      </c>
      <c r="AA239" s="194">
        <v>5.5077096194530348</v>
      </c>
      <c r="AC239">
        <v>0.35222659938062584</v>
      </c>
    </row>
    <row r="240" spans="1:29" x14ac:dyDescent="0.55000000000000004">
      <c r="A240" s="81">
        <v>43800</v>
      </c>
      <c r="B240" s="128">
        <v>54.946511000000001</v>
      </c>
      <c r="C240" s="34">
        <v>3.94</v>
      </c>
      <c r="D240" s="34">
        <v>4.19393492487787E-2</v>
      </c>
      <c r="E240" s="135">
        <v>66.292365000000004</v>
      </c>
      <c r="F240" s="74">
        <v>6.77</v>
      </c>
      <c r="G240" s="74">
        <v>1.5853995759977885E-2</v>
      </c>
      <c r="H240" s="146">
        <v>9.3658039399999993</v>
      </c>
      <c r="I240" s="79">
        <v>7.99</v>
      </c>
      <c r="J240" s="79">
        <v>4.6087196976679883E-3</v>
      </c>
      <c r="K240" s="135">
        <v>2240.0661100000002</v>
      </c>
      <c r="L240" s="74">
        <v>7.2324999999999999</v>
      </c>
      <c r="M240" s="74">
        <v>1.1590930039634992E-2</v>
      </c>
      <c r="N240" s="146">
        <v>51.22542</v>
      </c>
      <c r="O240" s="79">
        <v>7.46</v>
      </c>
      <c r="P240" s="79">
        <v>9.4939625771960582E-3</v>
      </c>
      <c r="Q240" s="27">
        <v>43800</v>
      </c>
      <c r="R240" s="148">
        <v>13200.329209299998</v>
      </c>
      <c r="S240" s="151">
        <v>697.83253830375918</v>
      </c>
      <c r="T240" s="154">
        <v>14172.486037888517</v>
      </c>
      <c r="W240">
        <v>51.946175987595169</v>
      </c>
      <c r="X240">
        <v>19.283747859071234</v>
      </c>
      <c r="Y240">
        <v>6.5807445164221434</v>
      </c>
      <c r="Z240">
        <v>7.3657024310357144</v>
      </c>
      <c r="AA240" s="194">
        <v>5.3425230753747552</v>
      </c>
      <c r="AC240">
        <v>0.37509946306117864</v>
      </c>
    </row>
    <row r="241" spans="1:29" x14ac:dyDescent="0.55000000000000004">
      <c r="A241" s="81">
        <v>43831</v>
      </c>
      <c r="B241" s="128">
        <v>43.264612</v>
      </c>
      <c r="C241" s="34">
        <v>3.94</v>
      </c>
      <c r="D241" s="34">
        <v>3.8393930983439725E-2</v>
      </c>
      <c r="E241" s="135">
        <v>65.832083999999995</v>
      </c>
      <c r="F241" s="74">
        <v>6.61</v>
      </c>
      <c r="G241" s="74">
        <v>1.3692293459154403E-2</v>
      </c>
      <c r="H241" s="146">
        <v>9.3486423000000016</v>
      </c>
      <c r="I241" s="79">
        <v>7.59</v>
      </c>
      <c r="J241" s="79">
        <v>4.625774817281895E-3</v>
      </c>
      <c r="K241" s="135">
        <v>2326.4189430000001</v>
      </c>
      <c r="L241" s="74">
        <v>7.1449999999999996</v>
      </c>
      <c r="M241" s="74">
        <v>8.7427144046627828E-3</v>
      </c>
      <c r="N241" s="146">
        <v>41.224077000000001</v>
      </c>
      <c r="O241" s="79">
        <v>7.26</v>
      </c>
      <c r="P241" s="79">
        <v>7.6787861966879454E-3</v>
      </c>
      <c r="Q241" s="27">
        <v>43831</v>
      </c>
      <c r="R241" s="148">
        <v>13232.114517040001</v>
      </c>
      <c r="S241" s="151">
        <v>687.09988962627688</v>
      </c>
      <c r="T241" s="154">
        <v>13954.513522733356</v>
      </c>
      <c r="W241">
        <v>-16.972118531328917</v>
      </c>
      <c r="X241">
        <v>2.9280774347744787</v>
      </c>
      <c r="Y241">
        <v>7.1185945806890416</v>
      </c>
      <c r="Z241">
        <v>6.8872174173156608</v>
      </c>
      <c r="AA241" s="194">
        <v>5.2803455061295299</v>
      </c>
      <c r="AC241">
        <v>0.33423221825087585</v>
      </c>
    </row>
    <row r="242" spans="1:29" x14ac:dyDescent="0.55000000000000004">
      <c r="A242" s="81">
        <v>43862</v>
      </c>
      <c r="B242" s="128">
        <v>57.674093999999997</v>
      </c>
      <c r="C242" s="34">
        <v>4.0199999999999996</v>
      </c>
      <c r="D242" s="34">
        <v>3.6227184286111366E-2</v>
      </c>
      <c r="E242" s="135">
        <v>62.483412999999999</v>
      </c>
      <c r="F242" s="74">
        <v>6.53</v>
      </c>
      <c r="G242" s="74">
        <v>1.2971370332622991E-2</v>
      </c>
      <c r="H242" s="146">
        <v>9.4190619200000008</v>
      </c>
      <c r="I242" s="79">
        <v>7.43</v>
      </c>
      <c r="J242" s="79">
        <v>4.63263226165107E-3</v>
      </c>
      <c r="K242" s="135">
        <v>2297.3742299999999</v>
      </c>
      <c r="L242" s="74">
        <v>6.85</v>
      </c>
      <c r="M242" s="74">
        <v>1.0006485685166312E-2</v>
      </c>
      <c r="N242" s="146">
        <v>65.052913000000004</v>
      </c>
      <c r="O242" s="79">
        <v>7.12</v>
      </c>
      <c r="P242" s="79">
        <v>7.5048642638747293E-3</v>
      </c>
      <c r="Q242" s="27">
        <v>43862</v>
      </c>
      <c r="R242" s="148">
        <v>13365.401768639997</v>
      </c>
      <c r="S242" s="151">
        <v>691.77440423299151</v>
      </c>
      <c r="T242" s="154">
        <v>14049.449613215187</v>
      </c>
      <c r="W242">
        <v>8.4764147159246406</v>
      </c>
      <c r="X242">
        <v>12.780290831818043</v>
      </c>
      <c r="Y242">
        <v>8.2342584744041325</v>
      </c>
      <c r="Z242">
        <v>8.0302255877153783</v>
      </c>
      <c r="AA242" s="194">
        <v>5.1754026300071434</v>
      </c>
      <c r="AC242">
        <v>0.33231334925054279</v>
      </c>
    </row>
    <row r="243" spans="1:29" x14ac:dyDescent="0.55000000000000004">
      <c r="A243" s="81">
        <v>43891</v>
      </c>
      <c r="B243" s="128">
        <v>58.716237999999997</v>
      </c>
      <c r="C243" s="34">
        <v>3.99</v>
      </c>
      <c r="D243" s="34">
        <v>3.5074696112090561E-2</v>
      </c>
      <c r="E243" s="135">
        <v>71.571781999999999</v>
      </c>
      <c r="F243" s="74">
        <v>6.35</v>
      </c>
      <c r="G243" s="74">
        <v>1.3176208592372646E-2</v>
      </c>
      <c r="H243" s="146">
        <v>9.9908950599999997</v>
      </c>
      <c r="I243" s="79">
        <v>7.27</v>
      </c>
      <c r="J243" s="79">
        <v>4.6395100677368468E-3</v>
      </c>
      <c r="K243" s="135">
        <v>2097.0338630000001</v>
      </c>
      <c r="L243" s="74">
        <v>6.7549999999999999</v>
      </c>
      <c r="M243" s="74">
        <v>9.4182054375057962E-3</v>
      </c>
      <c r="N243" s="146">
        <v>64.236528000000007</v>
      </c>
      <c r="O243" s="79">
        <v>6.89</v>
      </c>
      <c r="P243" s="79">
        <v>8.1655377192168498E-3</v>
      </c>
      <c r="Q243" s="27">
        <v>43891</v>
      </c>
      <c r="R243" s="148">
        <v>13562.325580340002</v>
      </c>
      <c r="S243" s="151">
        <v>717.55808511257544</v>
      </c>
      <c r="T243" s="154">
        <v>14573.097963232667</v>
      </c>
      <c r="W243">
        <v>55.135388883758822</v>
      </c>
      <c r="X243">
        <v>19.186144525837356</v>
      </c>
      <c r="Y243">
        <v>11.395787980112715</v>
      </c>
      <c r="Z243">
        <v>8.3535718363307865</v>
      </c>
      <c r="AA243" s="194">
        <v>5.0156032695548829</v>
      </c>
      <c r="AC243">
        <v>0.32573834873702034</v>
      </c>
    </row>
    <row r="244" spans="1:29" x14ac:dyDescent="0.55000000000000004">
      <c r="A244" s="81">
        <v>43922</v>
      </c>
      <c r="B244" s="128">
        <v>56.740578999999997</v>
      </c>
      <c r="C244" s="34">
        <v>3.87</v>
      </c>
      <c r="D244" s="34">
        <v>3.4396207120944502E-2</v>
      </c>
      <c r="E244" s="135">
        <v>115.67457</v>
      </c>
      <c r="F244" s="74">
        <v>6.04</v>
      </c>
      <c r="G244" s="74">
        <v>1.4223296458120297E-2</v>
      </c>
      <c r="H244" s="146">
        <v>10.25519031</v>
      </c>
      <c r="I244" s="79">
        <v>7.07</v>
      </c>
      <c r="J244" s="79">
        <v>4.6481360974249325E-3</v>
      </c>
      <c r="K244" s="135">
        <v>2043.750135</v>
      </c>
      <c r="L244" s="74">
        <v>5.9775</v>
      </c>
      <c r="M244" s="74">
        <v>1.4804313470298414E-2</v>
      </c>
      <c r="N244" s="146">
        <v>48.302719000000003</v>
      </c>
      <c r="O244" s="79">
        <v>6.35</v>
      </c>
      <c r="P244" s="79">
        <v>1.1341452077716842E-2</v>
      </c>
      <c r="Q244" s="27">
        <v>43922</v>
      </c>
      <c r="R244" s="148">
        <v>13890.012034209994</v>
      </c>
      <c r="S244" s="151">
        <v>744.7307046152838</v>
      </c>
      <c r="T244" s="154">
        <v>15124.954675805962</v>
      </c>
      <c r="W244">
        <v>56.209114627884873</v>
      </c>
      <c r="X244">
        <v>33.174622011876579</v>
      </c>
      <c r="Y244">
        <v>15.480784747543641</v>
      </c>
      <c r="Z244">
        <v>11.26454268877648</v>
      </c>
      <c r="AA244" s="194">
        <v>4.6373438645939</v>
      </c>
      <c r="AC244">
        <v>0.35484189917371478</v>
      </c>
    </row>
    <row r="245" spans="1:29" x14ac:dyDescent="0.55000000000000004">
      <c r="A245" s="81">
        <v>43952</v>
      </c>
      <c r="B245" s="128">
        <v>50.760835</v>
      </c>
      <c r="C245" s="34">
        <v>3.43</v>
      </c>
      <c r="D245" s="34">
        <v>3.4086664176316769E-2</v>
      </c>
      <c r="E245" s="135">
        <v>106.99787600000001</v>
      </c>
      <c r="F245" s="74">
        <v>5.64</v>
      </c>
      <c r="G245" s="74">
        <v>1.3447889428464704E-2</v>
      </c>
      <c r="H245" s="146">
        <v>9.6743390500000004</v>
      </c>
      <c r="I245" s="79">
        <v>6.58</v>
      </c>
      <c r="J245" s="79">
        <v>4.6694060515502425E-3</v>
      </c>
      <c r="K245" s="135">
        <v>2068.4285540000001</v>
      </c>
      <c r="L245" s="74">
        <v>5.2625000000000002</v>
      </c>
      <c r="M245" s="74">
        <v>1.6973290997385131E-2</v>
      </c>
      <c r="N245" s="146">
        <v>43.108621999999997</v>
      </c>
      <c r="O245" s="79">
        <v>5.8</v>
      </c>
      <c r="P245" s="79">
        <v>1.1953679491968624E-2</v>
      </c>
      <c r="Q245" s="27">
        <v>43952</v>
      </c>
      <c r="R245" s="148">
        <v>13960.295664909998</v>
      </c>
      <c r="S245" s="151">
        <v>754.68333803754183</v>
      </c>
      <c r="T245" s="154">
        <v>15327.085631980683</v>
      </c>
      <c r="W245">
        <v>17.269756347909837</v>
      </c>
      <c r="X245">
        <v>6.2438821741105155</v>
      </c>
      <c r="Y245">
        <v>15.62258032051842</v>
      </c>
      <c r="Z245">
        <v>10.028290887798619</v>
      </c>
      <c r="AA245" s="194">
        <v>4.1805569049513469</v>
      </c>
      <c r="AC245">
        <v>0.35346923659102386</v>
      </c>
    </row>
    <row r="246" spans="1:29" x14ac:dyDescent="0.55000000000000004">
      <c r="A246" s="81">
        <v>43983</v>
      </c>
      <c r="B246" s="128">
        <v>55.989111000000001</v>
      </c>
      <c r="C246" s="34">
        <v>3.25</v>
      </c>
      <c r="D246" s="34">
        <v>3.3420707732634343E-2</v>
      </c>
      <c r="E246" s="135">
        <v>108.619263</v>
      </c>
      <c r="F246" s="74">
        <v>5.23</v>
      </c>
      <c r="G246" s="74">
        <v>1.4884853023778318E-2</v>
      </c>
      <c r="H246" s="146">
        <v>9.5878490799999998</v>
      </c>
      <c r="I246" s="79">
        <v>6.32</v>
      </c>
      <c r="J246" s="79">
        <v>4.6807713911252574E-3</v>
      </c>
      <c r="K246" s="135">
        <v>2009.1413190000001</v>
      </c>
      <c r="L246" s="74">
        <v>5.0250000000000004</v>
      </c>
      <c r="M246" s="74">
        <v>1.6803969294139676E-2</v>
      </c>
      <c r="N246" s="146">
        <v>44.132381000000002</v>
      </c>
      <c r="O246" s="79">
        <v>5.48</v>
      </c>
      <c r="P246" s="79">
        <v>1.2544467328215689E-2</v>
      </c>
      <c r="Q246" s="27">
        <v>43983</v>
      </c>
      <c r="R246" s="148">
        <v>13858.561733740002</v>
      </c>
      <c r="S246" s="151">
        <v>753.94471989325984</v>
      </c>
      <c r="T246" s="154">
        <v>15312.084819088512</v>
      </c>
      <c r="W246">
        <v>-1.1681537845725454</v>
      </c>
      <c r="X246">
        <v>-8.4027292615978411</v>
      </c>
      <c r="Y246">
        <v>15.226177759346449</v>
      </c>
      <c r="Z246">
        <v>9.2752288616262391</v>
      </c>
      <c r="AA246" s="194">
        <v>3.9429071978055559</v>
      </c>
      <c r="AC246">
        <v>0.35092216387848324</v>
      </c>
    </row>
    <row r="247" spans="1:29" x14ac:dyDescent="0.55000000000000004">
      <c r="A247" s="81">
        <v>44013</v>
      </c>
      <c r="B247" s="128">
        <v>53.169435</v>
      </c>
      <c r="C247" s="34">
        <v>2.94</v>
      </c>
      <c r="D247" s="34">
        <v>3.4605645690706184E-2</v>
      </c>
      <c r="E247" s="135">
        <v>105.298511</v>
      </c>
      <c r="F247" s="74">
        <v>4.83</v>
      </c>
      <c r="G247" s="74">
        <v>1.6880802775954232E-2</v>
      </c>
      <c r="H247" s="146">
        <v>9.5349981199999991</v>
      </c>
      <c r="I247" s="79">
        <v>6.13</v>
      </c>
      <c r="J247" s="79">
        <v>4.6891118822095096E-3</v>
      </c>
      <c r="K247" s="135">
        <v>2000.136915</v>
      </c>
      <c r="L247" s="74">
        <v>4.6950000000000003</v>
      </c>
      <c r="M247" s="74">
        <v>1.8146862984150799E-2</v>
      </c>
      <c r="N247" s="146">
        <v>43.656295999999998</v>
      </c>
      <c r="O247" s="79">
        <v>5.01</v>
      </c>
      <c r="P247" s="79">
        <v>1.5192722498358813E-2</v>
      </c>
      <c r="Q247" s="27">
        <v>44013</v>
      </c>
      <c r="R247" s="148">
        <v>13975.479389849997</v>
      </c>
      <c r="S247" s="151">
        <v>764.05166498307074</v>
      </c>
      <c r="T247" s="154">
        <v>15517.349736255066</v>
      </c>
      <c r="W247">
        <v>17.327189821637013</v>
      </c>
      <c r="X247">
        <v>10.607006802617969</v>
      </c>
      <c r="Y247">
        <v>16.392124668173125</v>
      </c>
      <c r="Z247">
        <v>10.383976906522641</v>
      </c>
      <c r="AA247" s="194">
        <v>3.6660337748679503</v>
      </c>
      <c r="AC247">
        <v>0.36600488304512602</v>
      </c>
    </row>
    <row r="248" spans="1:29" x14ac:dyDescent="0.55000000000000004">
      <c r="A248" s="81">
        <v>44044</v>
      </c>
      <c r="B248" s="128">
        <v>47.620109999999997</v>
      </c>
      <c r="C248" s="34">
        <v>2.82</v>
      </c>
      <c r="D248" s="34">
        <v>3.3737430692604084E-2</v>
      </c>
      <c r="E248" s="135">
        <v>103.48477699999999</v>
      </c>
      <c r="F248" s="74">
        <v>4.59</v>
      </c>
      <c r="G248" s="74">
        <v>1.7103655671459453E-2</v>
      </c>
      <c r="H248" s="146">
        <v>9.5674628100000003</v>
      </c>
      <c r="I248" s="79">
        <v>5.91</v>
      </c>
      <c r="J248" s="79">
        <v>4.6988065031482009E-3</v>
      </c>
      <c r="K248" s="135">
        <v>2007.063678</v>
      </c>
      <c r="L248" s="74">
        <v>4.4950000000000001</v>
      </c>
      <c r="M248" s="74">
        <v>1.7996428907057608E-2</v>
      </c>
      <c r="N248" s="146">
        <v>43.227035999999998</v>
      </c>
      <c r="O248" s="79">
        <v>4.7300000000000004</v>
      </c>
      <c r="P248" s="79">
        <v>1.5787989850577951E-2</v>
      </c>
      <c r="Q248" s="27">
        <v>44044</v>
      </c>
      <c r="R248" s="148">
        <v>13994.413757690001</v>
      </c>
      <c r="S248" s="151">
        <v>762.85587730892769</v>
      </c>
      <c r="T248" s="154">
        <v>15493.064133068281</v>
      </c>
      <c r="W248">
        <v>-1.861991421458109</v>
      </c>
      <c r="X248">
        <v>1.6379629098397297</v>
      </c>
      <c r="Y248">
        <v>14.321898479730688</v>
      </c>
      <c r="Z248">
        <v>8.0650458199055919</v>
      </c>
      <c r="AA248" s="194">
        <v>3.5128951504509827</v>
      </c>
      <c r="AC248">
        <v>0.36141920739243821</v>
      </c>
    </row>
    <row r="249" spans="1:29" x14ac:dyDescent="0.55000000000000004">
      <c r="A249" s="81">
        <v>44075</v>
      </c>
      <c r="B249" s="128">
        <v>38.715488999999998</v>
      </c>
      <c r="C249" s="34">
        <v>2.67</v>
      </c>
      <c r="D249" s="34">
        <v>3.4148635936030104E-2</v>
      </c>
      <c r="E249" s="135">
        <v>105.91551699999999</v>
      </c>
      <c r="F249" s="74">
        <v>4.34</v>
      </c>
      <c r="G249" s="74">
        <v>1.8438381937911572E-2</v>
      </c>
      <c r="H249" s="146">
        <v>9.6028094399999997</v>
      </c>
      <c r="I249" s="79">
        <v>5.8</v>
      </c>
      <c r="J249" s="79">
        <v>4.7036688617121359E-3</v>
      </c>
      <c r="K249" s="135">
        <v>2000.748832</v>
      </c>
      <c r="L249" s="74">
        <v>4.415</v>
      </c>
      <c r="M249" s="74">
        <v>1.7732831608654749E-2</v>
      </c>
      <c r="N249" s="146">
        <v>41.976560999999997</v>
      </c>
      <c r="O249" s="79">
        <v>4.47</v>
      </c>
      <c r="P249" s="79">
        <v>1.7215428033866418E-2</v>
      </c>
      <c r="Q249" s="27">
        <v>44075</v>
      </c>
      <c r="R249" s="148">
        <v>13993.3464423</v>
      </c>
      <c r="S249" s="151">
        <v>760.61991875474109</v>
      </c>
      <c r="T249" s="154">
        <v>15447.653393885017</v>
      </c>
      <c r="W249">
        <v>-3.4610939025271792</v>
      </c>
      <c r="X249">
        <v>-9.1482314212876226E-2</v>
      </c>
      <c r="Y249">
        <v>15.211962322857442</v>
      </c>
      <c r="Z249">
        <v>8.2052352577930421</v>
      </c>
      <c r="AA249" s="194">
        <v>3.4003218264991597</v>
      </c>
      <c r="AC249">
        <v>0.3670857962125797</v>
      </c>
    </row>
    <row r="250" spans="1:29" x14ac:dyDescent="0.55000000000000004">
      <c r="A250" s="81">
        <v>44105</v>
      </c>
      <c r="B250" s="128">
        <v>34.866937</v>
      </c>
      <c r="C250" s="34">
        <v>2.52</v>
      </c>
      <c r="D250" s="34">
        <v>3.2282424013592603E-2</v>
      </c>
      <c r="E250" s="135">
        <v>121.343172</v>
      </c>
      <c r="F250" s="74">
        <v>4.1399999999999997</v>
      </c>
      <c r="G250" s="74">
        <v>1.6990749480838216E-2</v>
      </c>
      <c r="H250" s="146">
        <v>9.5722802500000004</v>
      </c>
      <c r="I250" s="79">
        <v>5.44</v>
      </c>
      <c r="J250" s="79">
        <v>4.7196526335661695E-3</v>
      </c>
      <c r="K250" s="135">
        <v>1933.897968</v>
      </c>
      <c r="L250" s="74">
        <v>4.2874999999999996</v>
      </c>
      <c r="M250" s="74">
        <v>1.5598451953936198E-2</v>
      </c>
      <c r="N250" s="146">
        <v>43.443950000000001</v>
      </c>
      <c r="O250" s="79">
        <v>4.25</v>
      </c>
      <c r="P250" s="79">
        <v>1.5952425901453657E-2</v>
      </c>
      <c r="Q250" s="27">
        <v>44105</v>
      </c>
      <c r="R250" s="148">
        <v>14007.547932080004</v>
      </c>
      <c r="S250" s="151">
        <v>767.91696304642994</v>
      </c>
      <c r="T250" s="154">
        <v>15595.851210216701</v>
      </c>
      <c r="W250">
        <v>12.13954809343052</v>
      </c>
      <c r="X250">
        <v>1.2246701924661041</v>
      </c>
      <c r="Y250">
        <v>15.942990009255809</v>
      </c>
      <c r="Z250">
        <v>8.1794746379742378</v>
      </c>
      <c r="AA250" s="194">
        <v>3.2215310646898359</v>
      </c>
      <c r="AC250">
        <v>0.3401109367567634</v>
      </c>
    </row>
    <row r="251" spans="1:29" x14ac:dyDescent="0.55000000000000004">
      <c r="A251" s="81">
        <v>44136</v>
      </c>
      <c r="B251" s="128">
        <v>50.405175</v>
      </c>
      <c r="C251" s="34">
        <v>2.48</v>
      </c>
      <c r="D251" s="34">
        <v>3.101361573373676E-2</v>
      </c>
      <c r="E251" s="135">
        <v>103.626323</v>
      </c>
      <c r="F251" s="74">
        <v>4.05</v>
      </c>
      <c r="G251" s="74">
        <v>1.6168683812405445E-2</v>
      </c>
      <c r="H251" s="146">
        <v>9.432532740000001</v>
      </c>
      <c r="I251" s="79">
        <v>5.26</v>
      </c>
      <c r="J251" s="79">
        <v>4.7276853252647497E-3</v>
      </c>
      <c r="K251" s="135">
        <v>2129.8668459999999</v>
      </c>
      <c r="L251" s="74">
        <v>4.3049999999999997</v>
      </c>
      <c r="M251" s="74">
        <v>1.3757564296520424E-2</v>
      </c>
      <c r="N251" s="146">
        <v>42.570585999999999</v>
      </c>
      <c r="O251" s="79">
        <v>4.2699999999999996</v>
      </c>
      <c r="P251" s="79">
        <v>1.4088502269288957E-2</v>
      </c>
      <c r="Q251" s="27">
        <v>44136</v>
      </c>
      <c r="R251" s="148">
        <v>14264.872798639999</v>
      </c>
      <c r="S251" s="151">
        <v>781.00669039332274</v>
      </c>
      <c r="T251" s="154">
        <v>15861.694328559299</v>
      </c>
      <c r="W251">
        <v>22.485849096690668</v>
      </c>
      <c r="X251">
        <v>24.414051628407798</v>
      </c>
      <c r="Y251">
        <v>14.746757264043264</v>
      </c>
      <c r="Z251">
        <v>9.2252873609160346</v>
      </c>
      <c r="AA251" s="194">
        <v>3.1863975873302297</v>
      </c>
      <c r="AC251">
        <v>0.32001661921967428</v>
      </c>
    </row>
    <row r="252" spans="1:29" x14ac:dyDescent="0.55000000000000004">
      <c r="A252" s="81">
        <v>44166</v>
      </c>
      <c r="B252" s="128">
        <v>42.520659000000002</v>
      </c>
      <c r="C252" s="34">
        <v>2.5</v>
      </c>
      <c r="D252" s="34">
        <v>3.1190926275992438E-2</v>
      </c>
      <c r="E252" s="135">
        <v>102.853548</v>
      </c>
      <c r="F252" s="74">
        <v>4.03</v>
      </c>
      <c r="G252" s="74">
        <v>1.6729678638941394E-2</v>
      </c>
      <c r="H252" s="146">
        <v>9.0368327899999983</v>
      </c>
      <c r="I252" s="79">
        <v>5.3</v>
      </c>
      <c r="J252" s="79">
        <v>4.725897920604915E-3</v>
      </c>
      <c r="K252" s="135">
        <v>2117.44247</v>
      </c>
      <c r="L252" s="74">
        <v>4.3049999999999997</v>
      </c>
      <c r="M252" s="74">
        <v>1.4130434782608697E-2</v>
      </c>
      <c r="N252" s="146">
        <v>40.137855999999999</v>
      </c>
      <c r="O252" s="79">
        <v>4.29</v>
      </c>
      <c r="P252" s="79">
        <v>1.4272211720226842E-2</v>
      </c>
      <c r="Q252" s="27">
        <v>44166</v>
      </c>
      <c r="R252" s="148">
        <v>14419.814717499998</v>
      </c>
      <c r="S252" s="151">
        <v>807.17252924717582</v>
      </c>
      <c r="T252" s="154">
        <v>16393.104037151094</v>
      </c>
      <c r="W252">
        <v>48.504435534978697</v>
      </c>
      <c r="X252">
        <v>13.841686478582304</v>
      </c>
      <c r="Y252">
        <v>14.555827880107408</v>
      </c>
      <c r="Z252">
        <v>8.8361513399991765</v>
      </c>
      <c r="AA252" s="194">
        <v>3.1357683578955768</v>
      </c>
      <c r="AC252">
        <v>0.32043572112209967</v>
      </c>
    </row>
    <row r="253" spans="1:29" x14ac:dyDescent="0.55000000000000004">
      <c r="A253" s="81">
        <v>44197</v>
      </c>
      <c r="B253" s="128">
        <v>47.359304000000002</v>
      </c>
      <c r="C253" s="34">
        <v>2.57</v>
      </c>
      <c r="D253" s="34">
        <v>2.7864657378447538E-2</v>
      </c>
      <c r="E253" s="135">
        <v>105.06357800000001</v>
      </c>
      <c r="F253" s="74">
        <v>4.0199999999999996</v>
      </c>
      <c r="G253" s="74">
        <v>1.4121884181594163E-2</v>
      </c>
      <c r="H253" s="146">
        <v>9.1487146400000015</v>
      </c>
      <c r="I253" s="79">
        <v>5.01</v>
      </c>
      <c r="J253" s="79">
        <v>4.738887309259786E-3</v>
      </c>
      <c r="K253" s="135">
        <v>2109.46083</v>
      </c>
      <c r="L253" s="74">
        <v>4.2149999999999999</v>
      </c>
      <c r="M253" s="74">
        <v>1.2273718130982844E-2</v>
      </c>
      <c r="N253" s="146">
        <v>41.706083999999997</v>
      </c>
      <c r="O253" s="79">
        <v>4.3</v>
      </c>
      <c r="P253" s="79">
        <v>1.1468107288408681E-2</v>
      </c>
      <c r="Q253" s="27">
        <v>44197</v>
      </c>
      <c r="R253" s="148">
        <v>14556.330259369999</v>
      </c>
      <c r="S253" s="151">
        <v>808.94179468135758</v>
      </c>
      <c r="T253" s="154">
        <v>16429.036568649575</v>
      </c>
      <c r="W253">
        <v>2.6622585337972016</v>
      </c>
      <c r="X253">
        <v>11.971280368105752</v>
      </c>
      <c r="Y253">
        <v>16.324728582837444</v>
      </c>
      <c r="Z253">
        <v>9.5379175578287345</v>
      </c>
      <c r="AA253" s="194">
        <v>3.1067760011485954</v>
      </c>
      <c r="AC253">
        <v>0.28711938267417664</v>
      </c>
    </row>
    <row r="254" spans="1:29" x14ac:dyDescent="0.55000000000000004">
      <c r="A254" s="81">
        <v>44228</v>
      </c>
      <c r="B254" s="128">
        <v>46.159120999999999</v>
      </c>
      <c r="C254" s="34">
        <v>2.41</v>
      </c>
      <c r="D254" s="34">
        <v>2.7260638297872342E-2</v>
      </c>
      <c r="E254" s="135">
        <v>110.973466</v>
      </c>
      <c r="F254" s="74">
        <v>3.94</v>
      </c>
      <c r="G254" s="74">
        <v>1.272796352583587E-2</v>
      </c>
      <c r="H254" s="146">
        <v>9.2115913000000003</v>
      </c>
      <c r="I254" s="79">
        <v>4.78</v>
      </c>
      <c r="J254" s="79">
        <v>4.7492401215805469E-3</v>
      </c>
      <c r="K254" s="135">
        <v>1993.4805469999999</v>
      </c>
      <c r="L254" s="74">
        <v>4.1300000000000008</v>
      </c>
      <c r="M254" s="74">
        <v>1.0923252279635254E-2</v>
      </c>
      <c r="N254" s="146">
        <v>51.490744999999997</v>
      </c>
      <c r="O254" s="79">
        <v>4.1100000000000003</v>
      </c>
      <c r="P254" s="79">
        <v>1.1113221884498479E-2</v>
      </c>
      <c r="Q254" s="27">
        <v>44228</v>
      </c>
      <c r="R254" s="148">
        <v>14494.574189209998</v>
      </c>
      <c r="S254" s="151">
        <v>805.98784404515789</v>
      </c>
      <c r="T254" s="154">
        <v>16369.04391733253</v>
      </c>
      <c r="W254">
        <v>-4.2950036074238636</v>
      </c>
      <c r="X254">
        <v>-4.973937878071788</v>
      </c>
      <c r="Y254">
        <v>15.280876354037787</v>
      </c>
      <c r="Z254">
        <v>8.1104975159377091</v>
      </c>
      <c r="AA254" s="194">
        <v>3.0011283868673178</v>
      </c>
      <c r="AC254">
        <v>0.27109661067665863</v>
      </c>
    </row>
    <row r="255" spans="1:29" x14ac:dyDescent="0.55000000000000004">
      <c r="A255" s="81">
        <v>44256</v>
      </c>
      <c r="B255" s="128">
        <v>44.982973000000001</v>
      </c>
      <c r="C255" s="34">
        <v>2.34</v>
      </c>
      <c r="D255" s="34">
        <v>2.6353344115688331E-2</v>
      </c>
      <c r="E255" s="135">
        <v>110.771119</v>
      </c>
      <c r="F255" s="74">
        <v>3.83</v>
      </c>
      <c r="G255" s="74">
        <v>1.217771858053468E-2</v>
      </c>
      <c r="H255" s="146">
        <v>9.2213101500000008</v>
      </c>
      <c r="I255" s="79">
        <v>4.6100000000000003</v>
      </c>
      <c r="J255" s="79">
        <v>4.7569213205213585E-3</v>
      </c>
      <c r="K255" s="135">
        <v>1893.385086</v>
      </c>
      <c r="L255" s="74">
        <v>4.1500000000000004</v>
      </c>
      <c r="M255" s="74">
        <v>9.1332889354010082E-3</v>
      </c>
      <c r="N255" s="146">
        <v>41.101641999999998</v>
      </c>
      <c r="O255" s="79">
        <v>4.01</v>
      </c>
      <c r="P255" s="79">
        <v>1.0465226905146993E-2</v>
      </c>
      <c r="Q255" s="27">
        <v>44256</v>
      </c>
      <c r="R255" s="148">
        <v>14569.45954804</v>
      </c>
      <c r="S255" s="151">
        <v>818.25009473627927</v>
      </c>
      <c r="T255" s="154">
        <v>16618.081569167214</v>
      </c>
      <c r="W255">
        <v>19.864580432695256</v>
      </c>
      <c r="X255">
        <v>6.3789662646038581</v>
      </c>
      <c r="Y255">
        <v>13.131412994257996</v>
      </c>
      <c r="Z255">
        <v>7.1631755259904395</v>
      </c>
      <c r="AA255" s="194">
        <v>2.9258016638696147</v>
      </c>
      <c r="AC255">
        <v>0.25336983217570136</v>
      </c>
    </row>
    <row r="256" spans="1:29" x14ac:dyDescent="0.55000000000000004">
      <c r="A256" s="81">
        <v>44287</v>
      </c>
      <c r="B256" s="128">
        <v>43.864544000000002</v>
      </c>
      <c r="C256" s="34">
        <v>2.35</v>
      </c>
      <c r="D256" s="34">
        <v>2.5052390931606022E-2</v>
      </c>
      <c r="E256" s="135">
        <v>108.10834800000001</v>
      </c>
      <c r="F256" s="74">
        <v>3.79</v>
      </c>
      <c r="G256" s="74">
        <v>1.1335492474757099E-2</v>
      </c>
      <c r="H256" s="146">
        <v>9.2218260500000007</v>
      </c>
      <c r="I256" s="79">
        <v>4.4800000000000004</v>
      </c>
      <c r="J256" s="79">
        <v>4.7628119641836535E-3</v>
      </c>
      <c r="K256" s="135">
        <v>1893.551839</v>
      </c>
      <c r="L256" s="74">
        <v>4.2949999999999999</v>
      </c>
      <c r="M256" s="74">
        <v>6.5250523909316108E-3</v>
      </c>
      <c r="N256" s="146">
        <v>43.768019000000002</v>
      </c>
      <c r="O256" s="79">
        <v>4.01</v>
      </c>
      <c r="P256" s="79">
        <v>9.2398552105162953E-3</v>
      </c>
      <c r="Q256" s="27">
        <v>44287</v>
      </c>
      <c r="R256" s="148">
        <v>14601.967866559997</v>
      </c>
      <c r="S256" s="151">
        <v>818.74835219099919</v>
      </c>
      <c r="T256" s="154">
        <v>16628.200826199081</v>
      </c>
      <c r="W256">
        <v>0.73316885285714672</v>
      </c>
      <c r="X256">
        <v>2.7106214439505782</v>
      </c>
      <c r="Y256">
        <v>9.4754091637927473</v>
      </c>
      <c r="Z256">
        <v>4.9986281852694603</v>
      </c>
      <c r="AA256" s="194">
        <v>2.945126102742806</v>
      </c>
      <c r="AC256">
        <v>0.23254093712191637</v>
      </c>
    </row>
    <row r="257" spans="1:29" x14ac:dyDescent="0.55000000000000004">
      <c r="A257" s="81">
        <v>44317</v>
      </c>
      <c r="B257" s="128">
        <v>59.590705</v>
      </c>
      <c r="C257" s="34">
        <v>2.35</v>
      </c>
      <c r="D257" s="34">
        <v>2.5238095238095237E-2</v>
      </c>
      <c r="E257" s="135">
        <v>106.46076499999999</v>
      </c>
      <c r="F257" s="74">
        <v>3.77</v>
      </c>
      <c r="G257" s="74">
        <v>1.1714285714285714E-2</v>
      </c>
      <c r="H257" s="146">
        <v>9.1637459200000002</v>
      </c>
      <c r="I257" s="79">
        <v>4.5</v>
      </c>
      <c r="J257" s="79">
        <v>4.7619047619047623E-3</v>
      </c>
      <c r="K257" s="135">
        <v>1907.4777300000001</v>
      </c>
      <c r="L257" s="74">
        <v>4.3574999999999999</v>
      </c>
      <c r="M257" s="74">
        <v>6.1190476190476194E-3</v>
      </c>
      <c r="N257" s="146">
        <v>43.402577999999998</v>
      </c>
      <c r="O257" s="79">
        <v>4.04</v>
      </c>
      <c r="P257" s="79">
        <v>9.1428571428571418E-3</v>
      </c>
      <c r="Q257" s="27">
        <v>44317</v>
      </c>
      <c r="R257" s="148">
        <v>14703.593801479998</v>
      </c>
      <c r="S257" s="151">
        <v>822.27766757553297</v>
      </c>
      <c r="T257" s="154">
        <v>16699.878729227508</v>
      </c>
      <c r="W257">
        <v>5.2971645215079022</v>
      </c>
      <c r="X257">
        <v>8.6789157743920811</v>
      </c>
      <c r="Y257">
        <v>8.5779891670206609</v>
      </c>
      <c r="Z257">
        <v>5.1874663651629405</v>
      </c>
      <c r="AA257" s="194">
        <v>2.9673268118917449</v>
      </c>
      <c r="AC257">
        <v>0.23225912965199177</v>
      </c>
    </row>
    <row r="258" spans="1:29" x14ac:dyDescent="0.55000000000000004">
      <c r="A258" s="81">
        <v>44348</v>
      </c>
      <c r="B258" s="128">
        <v>41.477359</v>
      </c>
      <c r="C258" s="34">
        <v>2.4700000000000002</v>
      </c>
      <c r="D258" s="34">
        <v>2.4188172554994756E-2</v>
      </c>
      <c r="E258" s="135">
        <v>104.703543</v>
      </c>
      <c r="F258" s="74">
        <v>3.76</v>
      </c>
      <c r="G258" s="74">
        <v>1.1903628225883249E-2</v>
      </c>
      <c r="H258" s="146">
        <v>9.3015343399999999</v>
      </c>
      <c r="I258" s="79">
        <v>4.51</v>
      </c>
      <c r="J258" s="79">
        <v>4.7614512903532994E-3</v>
      </c>
      <c r="K258" s="135">
        <v>1825.1470670000001</v>
      </c>
      <c r="L258" s="74">
        <v>4.3425000000000002</v>
      </c>
      <c r="M258" s="74">
        <v>6.3565374726216508E-3</v>
      </c>
      <c r="N258" s="146">
        <v>45.345871000000002</v>
      </c>
      <c r="O258" s="79">
        <v>4.04</v>
      </c>
      <c r="P258" s="79">
        <v>9.2372155032853977E-3</v>
      </c>
      <c r="Q258" s="27">
        <v>44348</v>
      </c>
      <c r="R258" s="148">
        <v>14566.81529805</v>
      </c>
      <c r="S258" s="151">
        <v>822.14113503578517</v>
      </c>
      <c r="T258" s="154">
        <v>16697.10584976563</v>
      </c>
      <c r="W258">
        <v>-0.19906840977588214</v>
      </c>
      <c r="X258">
        <v>-10.609080401210269</v>
      </c>
      <c r="Y258">
        <v>8.6593027912952536</v>
      </c>
      <c r="Z258">
        <v>4.9842799546095051</v>
      </c>
      <c r="AA258" s="194">
        <v>2.9654553072237646</v>
      </c>
      <c r="AC258">
        <v>0.23082460789827286</v>
      </c>
    </row>
    <row r="259" spans="1:29" x14ac:dyDescent="0.55000000000000004">
      <c r="A259" s="206">
        <v>44378</v>
      </c>
      <c r="B259" s="128">
        <v>45.945886999999999</v>
      </c>
      <c r="C259" s="34">
        <v>2.4700000000000002</v>
      </c>
      <c r="D259" s="34">
        <v>2.7337446606549593E-2</v>
      </c>
      <c r="E259" s="135">
        <v>104.619123</v>
      </c>
      <c r="F259" s="74">
        <v>3.84</v>
      </c>
      <c r="G259" s="74">
        <v>1.4333175130517323E-2</v>
      </c>
      <c r="H259" s="146">
        <v>9.1589453699999996</v>
      </c>
      <c r="I259" s="79">
        <v>4.7</v>
      </c>
      <c r="J259" s="79">
        <v>6.1699098243948695E-3</v>
      </c>
      <c r="K259" s="135">
        <v>1764.7970379999999</v>
      </c>
      <c r="L259" s="74">
        <v>4.8499999999999996</v>
      </c>
      <c r="M259" s="74">
        <v>4.7460844803037493E-3</v>
      </c>
      <c r="N259" s="146">
        <v>43.848851000000003</v>
      </c>
      <c r="O259" s="79">
        <v>4.28</v>
      </c>
      <c r="P259" s="79">
        <v>1.0156620787850018E-2</v>
      </c>
      <c r="Q259" s="206">
        <v>44378</v>
      </c>
      <c r="R259" s="148">
        <v>14722.047944520004</v>
      </c>
      <c r="S259" s="151">
        <v>834.71368312191237</v>
      </c>
      <c r="T259" s="154">
        <v>16952.44542255831</v>
      </c>
      <c r="W259">
        <v>19.97585517943039</v>
      </c>
      <c r="X259">
        <v>13.564703178946825</v>
      </c>
      <c r="Y259">
        <v>8.8453360380841062</v>
      </c>
      <c r="Z259">
        <v>5.2041908448266838</v>
      </c>
      <c r="AA259" s="194">
        <v>3.1351849531719509</v>
      </c>
      <c r="AC259">
        <v>0.24959969339445034</v>
      </c>
    </row>
    <row r="260" spans="1:29" x14ac:dyDescent="0.55000000000000004">
      <c r="A260" s="206">
        <v>44409</v>
      </c>
      <c r="B260" s="128">
        <v>50.755898999999999</v>
      </c>
      <c r="C260" s="34">
        <v>2.48</v>
      </c>
      <c r="D260" s="34">
        <v>2.837232453957193E-2</v>
      </c>
      <c r="E260" s="135">
        <v>106.88485300000001</v>
      </c>
      <c r="F260" s="74">
        <v>3.91</v>
      </c>
      <c r="G260" s="74">
        <v>1.4814288084571808E-2</v>
      </c>
      <c r="H260" s="146">
        <v>9.2181727500000008</v>
      </c>
      <c r="I260" s="79">
        <v>4.8099999999999996</v>
      </c>
      <c r="J260" s="79">
        <v>6.2812581478584517E-3</v>
      </c>
      <c r="K260" s="135">
        <v>1739.0333370000001</v>
      </c>
      <c r="L260" s="74">
        <v>4.9725000000000001</v>
      </c>
      <c r="M260" s="74">
        <v>4.740572187062979E-3</v>
      </c>
      <c r="N260" s="146">
        <v>42.206586999999999</v>
      </c>
      <c r="O260" s="79">
        <v>4.41</v>
      </c>
      <c r="P260" s="79">
        <v>1.007371589750883E-2</v>
      </c>
      <c r="Q260" s="206">
        <v>44409</v>
      </c>
      <c r="R260" s="148">
        <v>14773.636573599999</v>
      </c>
      <c r="S260" s="151">
        <v>835.6725712228465</v>
      </c>
      <c r="T260" s="154">
        <v>16971.919762713649</v>
      </c>
      <c r="W260">
        <v>1.3872586335900605</v>
      </c>
      <c r="X260">
        <v>4.2870068576726705</v>
      </c>
      <c r="Y260">
        <v>9.1167751209507486</v>
      </c>
      <c r="Z260">
        <v>5.4186047072782628</v>
      </c>
      <c r="AA260" s="194">
        <v>3.2072771057241534</v>
      </c>
      <c r="AC260">
        <v>0.2561105515454305</v>
      </c>
    </row>
    <row r="261" spans="1:29" x14ac:dyDescent="0.55000000000000004">
      <c r="A261" s="206">
        <v>44440</v>
      </c>
      <c r="B261" s="128">
        <v>45.746836000000002</v>
      </c>
      <c r="C261" s="34">
        <v>2.58</v>
      </c>
      <c r="D261" s="34">
        <v>2.7977163433065649E-2</v>
      </c>
      <c r="E261" s="135">
        <v>112.183109</v>
      </c>
      <c r="F261" s="74">
        <v>4</v>
      </c>
      <c r="G261" s="74">
        <v>1.4521592874233063E-2</v>
      </c>
      <c r="H261" s="146">
        <v>9.0655709600000005</v>
      </c>
      <c r="I261" s="79">
        <v>4.92</v>
      </c>
      <c r="J261" s="79">
        <v>5.8038992727358941E-3</v>
      </c>
      <c r="K261" s="135">
        <v>1723.4535579999999</v>
      </c>
      <c r="L261" s="74">
        <v>5.0325000000000006</v>
      </c>
      <c r="M261" s="74">
        <v>4.7378769573354178E-3</v>
      </c>
      <c r="N261" s="146">
        <v>43.913338000000003</v>
      </c>
      <c r="O261" s="79">
        <v>4.58</v>
      </c>
      <c r="P261" s="79">
        <v>9.0256556037239775E-3</v>
      </c>
      <c r="Q261" s="206">
        <v>44440</v>
      </c>
      <c r="R261" s="148">
        <v>14827.018554310001</v>
      </c>
      <c r="S261" s="151">
        <v>839.38843459159682</v>
      </c>
      <c r="T261" s="154">
        <v>17047.386323559786</v>
      </c>
      <c r="W261">
        <v>5.4683128469195985</v>
      </c>
      <c r="X261">
        <v>4.4232092985815985</v>
      </c>
      <c r="Y261">
        <v>9.8539789255505994</v>
      </c>
      <c r="Z261">
        <v>5.7869131896969961</v>
      </c>
      <c r="AA261" s="194">
        <v>3.2781504453642247</v>
      </c>
      <c r="AC261">
        <v>0.25206772858701121</v>
      </c>
    </row>
    <row r="262" spans="1:29" x14ac:dyDescent="0.55000000000000004">
      <c r="A262" s="206">
        <v>44470</v>
      </c>
      <c r="B262" s="128">
        <v>43.473785999999997</v>
      </c>
      <c r="C262" s="34">
        <v>2.65</v>
      </c>
      <c r="D262" s="34">
        <v>3.1649450497618047E-2</v>
      </c>
      <c r="E262" s="135">
        <v>110.428184</v>
      </c>
      <c r="F262" s="74">
        <v>4.13</v>
      </c>
      <c r="G262" s="74">
        <v>1.7687844912975811E-2</v>
      </c>
      <c r="H262" s="146">
        <v>9.1895429100000001</v>
      </c>
      <c r="I262" s="79">
        <v>5.21</v>
      </c>
      <c r="J262" s="79">
        <v>7.4996462431017484E-3</v>
      </c>
      <c r="K262" s="135">
        <v>1673.5687760000001</v>
      </c>
      <c r="L262" s="74">
        <v>5.5050000000000008</v>
      </c>
      <c r="M262" s="74">
        <v>4.7167586434602145E-3</v>
      </c>
      <c r="N262" s="146">
        <v>47.090578000000001</v>
      </c>
      <c r="O262" s="79">
        <v>4.8</v>
      </c>
      <c r="P262" s="79">
        <v>1.1367388330739126E-2</v>
      </c>
      <c r="Q262" s="206">
        <v>44470</v>
      </c>
      <c r="R262" s="148">
        <v>14925.808957609997</v>
      </c>
      <c r="S262" s="151">
        <v>848.17961074490574</v>
      </c>
      <c r="T262" s="154">
        <v>17225.928902832806</v>
      </c>
      <c r="W262">
        <v>13.317808576317681</v>
      </c>
      <c r="X262">
        <v>8.2950411449753894</v>
      </c>
      <c r="Y262">
        <v>9.9410812219196565</v>
      </c>
      <c r="Z262">
        <v>6.3495536986430068</v>
      </c>
      <c r="AA262" s="194">
        <v>3.4703658282881307</v>
      </c>
      <c r="AC262">
        <v>0.2847960238106847</v>
      </c>
    </row>
    <row r="263" spans="1:29" x14ac:dyDescent="0.55000000000000004">
      <c r="A263" s="206">
        <v>44501</v>
      </c>
      <c r="B263" s="128">
        <v>54.767373999999997</v>
      </c>
      <c r="C263" s="34">
        <v>2.72</v>
      </c>
      <c r="D263" s="34">
        <v>3.2995999058602031E-2</v>
      </c>
      <c r="E263" s="135">
        <v>114.36483</v>
      </c>
      <c r="F263" s="74">
        <v>4.26</v>
      </c>
      <c r="G263" s="74">
        <v>1.8498470228289016E-2</v>
      </c>
      <c r="H263" s="146">
        <v>9.2887985299999993</v>
      </c>
      <c r="I263" s="79">
        <v>5.39</v>
      </c>
      <c r="J263" s="79">
        <v>7.8606730995528437E-3</v>
      </c>
      <c r="K263" s="135">
        <v>1647.765703</v>
      </c>
      <c r="L263" s="74">
        <v>5.7250000000000005</v>
      </c>
      <c r="M263" s="74">
        <v>4.7069898799717586E-3</v>
      </c>
      <c r="N263" s="146">
        <v>50.145775</v>
      </c>
      <c r="O263" s="79">
        <v>4.91</v>
      </c>
      <c r="P263" s="79">
        <v>1.2379383384325728E-2</v>
      </c>
      <c r="Q263" s="206">
        <v>44501</v>
      </c>
      <c r="R263" s="148">
        <v>15169.090777470003</v>
      </c>
      <c r="S263" s="151">
        <v>868.5800088759604</v>
      </c>
      <c r="T263" s="154">
        <v>17640.246581946081</v>
      </c>
      <c r="W263">
        <v>33.003789205855426</v>
      </c>
      <c r="X263">
        <v>21.41156601931986</v>
      </c>
      <c r="Y263">
        <v>10.627598824848228</v>
      </c>
      <c r="Z263">
        <v>6.1459788397822734</v>
      </c>
      <c r="AA263" s="194">
        <v>3.5683262023342968</v>
      </c>
      <c r="AC263">
        <v>0.29629041176637455</v>
      </c>
    </row>
    <row r="264" spans="1:29" x14ac:dyDescent="0.55000000000000004">
      <c r="A264" s="206">
        <v>44531</v>
      </c>
      <c r="B264" s="128">
        <v>43.918033000000001</v>
      </c>
      <c r="C264" s="34">
        <v>2.85</v>
      </c>
      <c r="D264" s="34">
        <v>3.3432793741042695E-2</v>
      </c>
      <c r="E264" s="135">
        <v>108.93441</v>
      </c>
      <c r="F264" s="74">
        <v>4.47</v>
      </c>
      <c r="G264" s="74">
        <v>1.8208302986161697E-2</v>
      </c>
      <c r="H264" s="146">
        <v>9.0336158900000001</v>
      </c>
      <c r="I264" s="79">
        <v>5.78</v>
      </c>
      <c r="J264" s="79">
        <v>5.8971407090665636E-3</v>
      </c>
      <c r="K264" s="135">
        <v>1643.382838</v>
      </c>
      <c r="L264" s="74">
        <v>5.9075000000000006</v>
      </c>
      <c r="M264" s="74">
        <v>4.6989168996546295E-3</v>
      </c>
      <c r="N264" s="146">
        <v>49.661605999999999</v>
      </c>
      <c r="O264" s="79">
        <v>5.2</v>
      </c>
      <c r="P264" s="79">
        <v>1.1347884312665936E-2</v>
      </c>
      <c r="Q264" s="206">
        <v>44531</v>
      </c>
      <c r="R264" s="148">
        <v>15338.880464219999</v>
      </c>
      <c r="S264" s="151">
        <v>899.30015867843042</v>
      </c>
      <c r="T264" s="154">
        <v>18264.15112961255</v>
      </c>
      <c r="W264">
        <v>51.753280035651805</v>
      </c>
      <c r="X264">
        <v>14.290294610425413</v>
      </c>
      <c r="Y264">
        <v>10.80794230584301</v>
      </c>
      <c r="Z264">
        <v>6.1787529024062593</v>
      </c>
      <c r="AA264" s="194">
        <v>3.6739038868480001</v>
      </c>
      <c r="AC264">
        <v>0.28908374216740074</v>
      </c>
    </row>
    <row r="265" spans="1:29" x14ac:dyDescent="0.55000000000000004">
      <c r="A265" s="206">
        <v>44562</v>
      </c>
      <c r="B265" s="128">
        <v>52.174939000000002</v>
      </c>
      <c r="C265" s="34">
        <v>2.99</v>
      </c>
      <c r="D265" s="34">
        <v>3.5041693994190951E-2</v>
      </c>
      <c r="E265" s="135">
        <v>120.685445</v>
      </c>
      <c r="F265" s="74">
        <v>4.68</v>
      </c>
      <c r="G265" s="74">
        <v>1.9207345638527131E-2</v>
      </c>
      <c r="H265" s="146">
        <v>9.0108123000000013</v>
      </c>
      <c r="I265" s="79">
        <v>5.97</v>
      </c>
      <c r="J265" s="79">
        <v>7.1207720416003057E-3</v>
      </c>
      <c r="K265" s="135">
        <v>1656.5384570000001</v>
      </c>
      <c r="L265" s="74">
        <v>6.23</v>
      </c>
      <c r="M265" s="74">
        <v>4.6847184484212498E-3</v>
      </c>
      <c r="N265" s="146">
        <v>49.231883000000003</v>
      </c>
      <c r="O265" s="79">
        <v>5.5</v>
      </c>
      <c r="P265" s="79">
        <v>1.1524407383116279E-2</v>
      </c>
      <c r="Q265" s="206">
        <v>44562</v>
      </c>
      <c r="R265" s="148">
        <v>15215.574126360005</v>
      </c>
      <c r="S265" s="151">
        <v>891.08008368369553</v>
      </c>
      <c r="T265" s="154">
        <v>18097.207211553858</v>
      </c>
      <c r="W265">
        <v>-10.433665092843281</v>
      </c>
      <c r="X265">
        <v>-9.2312878131814209</v>
      </c>
      <c r="Y265">
        <v>9.6707336880998973</v>
      </c>
      <c r="Z265">
        <v>4.4293548495566881</v>
      </c>
      <c r="AA265" s="194">
        <v>3.8542856818109703</v>
      </c>
      <c r="AC265">
        <v>0.30257051807878443</v>
      </c>
    </row>
    <row r="266" spans="1:29" x14ac:dyDescent="0.55000000000000004">
      <c r="A266" s="206">
        <v>44593</v>
      </c>
      <c r="B266" s="128">
        <v>53.393096999999997</v>
      </c>
      <c r="C266" s="34">
        <v>3.16</v>
      </c>
      <c r="D266" s="34">
        <v>3.5640000934819699E-2</v>
      </c>
      <c r="E266" s="135">
        <v>118.62521700000001</v>
      </c>
      <c r="F266" s="74">
        <v>4.8499999999999996</v>
      </c>
      <c r="G266" s="74">
        <v>1.984154806141766E-2</v>
      </c>
      <c r="H266" s="146">
        <v>9.0779592100000013</v>
      </c>
      <c r="I266" s="79">
        <v>6.44</v>
      </c>
      <c r="J266" s="79">
        <v>4.9779148846666177E-3</v>
      </c>
      <c r="K266" s="135">
        <v>1635.3351230000001</v>
      </c>
      <c r="L266" s="74">
        <v>6.4725000000000001</v>
      </c>
      <c r="M266" s="74">
        <v>4.6740984832550425E-3</v>
      </c>
      <c r="N266" s="146">
        <v>44.324764000000002</v>
      </c>
      <c r="O266" s="79">
        <v>5.8</v>
      </c>
      <c r="P266" s="79">
        <v>1.0960760943233077E-2</v>
      </c>
      <c r="Q266" s="206">
        <v>44593</v>
      </c>
      <c r="R266" s="148">
        <v>15332.340267180005</v>
      </c>
      <c r="S266" s="151">
        <v>899.34785642546649</v>
      </c>
      <c r="T266" s="154">
        <v>18265.119837170318</v>
      </c>
      <c r="W266">
        <v>11.720173836710156</v>
      </c>
      <c r="X266">
        <v>9.6077485014255828</v>
      </c>
      <c r="Y266">
        <v>10.960123613719475</v>
      </c>
      <c r="Z266">
        <v>5.6189954988763446</v>
      </c>
      <c r="AA266" s="194">
        <v>4.0432651999833791</v>
      </c>
      <c r="AC266">
        <v>0.3050422790515287</v>
      </c>
    </row>
    <row r="267" spans="1:29" x14ac:dyDescent="0.55000000000000004">
      <c r="A267" s="206">
        <v>44621</v>
      </c>
      <c r="B267" s="128">
        <v>51.783799999999999</v>
      </c>
      <c r="C267" s="34">
        <v>3.4</v>
      </c>
      <c r="D267" s="34">
        <v>3.9078109753264249E-2</v>
      </c>
      <c r="E267" s="135">
        <v>113.098311</v>
      </c>
      <c r="F267" s="74">
        <v>5.0599999999999996</v>
      </c>
      <c r="G267" s="74">
        <v>2.3651317317968493E-2</v>
      </c>
      <c r="H267" s="146">
        <v>9.2430545199999994</v>
      </c>
      <c r="I267" s="79">
        <v>6.61</v>
      </c>
      <c r="J267" s="79">
        <v>9.2467822127224493E-3</v>
      </c>
      <c r="K267" s="135">
        <v>1587.279385</v>
      </c>
      <c r="L267" s="74">
        <v>7.1049999999999995</v>
      </c>
      <c r="M267" s="74">
        <v>4.6466242274987224E-3</v>
      </c>
      <c r="N267" s="146">
        <v>53.174708000000003</v>
      </c>
      <c r="O267" s="79">
        <v>6.1</v>
      </c>
      <c r="P267" s="79">
        <v>1.3986338924771153E-2</v>
      </c>
      <c r="Q267" s="206">
        <v>44621</v>
      </c>
      <c r="R267" s="148">
        <v>15381.570963980001</v>
      </c>
      <c r="S267" s="151">
        <v>900.05956638795749</v>
      </c>
      <c r="T267" s="154">
        <v>18279.574163893107</v>
      </c>
      <c r="W267">
        <v>0.95377892626948846</v>
      </c>
      <c r="X267">
        <v>3.9218657033293303</v>
      </c>
      <c r="Y267">
        <v>9.529291684927621</v>
      </c>
      <c r="Z267">
        <v>5.4242576120790531</v>
      </c>
      <c r="AA267" s="194">
        <v>4.3195538726280613</v>
      </c>
      <c r="AC267">
        <v>0.34385810935057642</v>
      </c>
    </row>
    <row r="268" spans="1:29" x14ac:dyDescent="0.55000000000000004">
      <c r="A268" s="206">
        <v>44652</v>
      </c>
      <c r="B268" s="128">
        <v>46.345216000000001</v>
      </c>
      <c r="C268" s="34">
        <v>3.58</v>
      </c>
      <c r="D268" s="34">
        <v>4.0814909133001509E-2</v>
      </c>
      <c r="E268" s="135">
        <v>114.849276</v>
      </c>
      <c r="F268" s="74">
        <v>5.35</v>
      </c>
      <c r="G268" s="74">
        <v>2.4424123162403066E-2</v>
      </c>
      <c r="H268" s="146">
        <v>9.3703504899999999</v>
      </c>
      <c r="I268" s="79">
        <v>7.05</v>
      </c>
      <c r="J268" s="79">
        <v>8.6815603657830857E-3</v>
      </c>
      <c r="K268" s="135">
        <v>1525.2625350000001</v>
      </c>
      <c r="L268" s="74">
        <v>7.4875000000000007</v>
      </c>
      <c r="M268" s="74">
        <v>4.6301655284176407E-3</v>
      </c>
      <c r="N268" s="146">
        <v>50.414411999999999</v>
      </c>
      <c r="O268" s="79">
        <v>6.53</v>
      </c>
      <c r="P268" s="79">
        <v>1.3496932515337429E-2</v>
      </c>
      <c r="Q268" s="206">
        <v>44652</v>
      </c>
      <c r="R268" s="148">
        <v>15431.142007520002</v>
      </c>
      <c r="S268" s="151">
        <v>907.50536607508332</v>
      </c>
      <c r="T268" s="154">
        <v>18430.793097253834</v>
      </c>
      <c r="W268">
        <v>10.39143879559985</v>
      </c>
      <c r="X268">
        <v>3.9365970521913596</v>
      </c>
      <c r="Y268">
        <v>10.292270479562848</v>
      </c>
      <c r="Z268">
        <v>5.5231370776875011</v>
      </c>
      <c r="AA268" s="194">
        <v>4.5510788053035665</v>
      </c>
      <c r="AC268">
        <v>0.35668566132020763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32932-6371-46B5-A32F-73B56D4A6CE6}">
  <dimension ref="A1:Y1011"/>
  <sheetViews>
    <sheetView workbookViewId="0">
      <pane ySplit="9" topLeftCell="A371" activePane="bottomLeft" state="frozen"/>
      <selection pane="bottomLeft" activeCell="J386" sqref="J386"/>
    </sheetView>
  </sheetViews>
  <sheetFormatPr defaultColWidth="14.41796875" defaultRowHeight="15" customHeight="1" x14ac:dyDescent="0.45"/>
  <cols>
    <col min="1" max="1" width="19.578125" style="172" customWidth="1"/>
    <col min="2" max="2" width="21.83984375" style="172" customWidth="1"/>
    <col min="3" max="25" width="9.15625" style="172" customWidth="1"/>
    <col min="26" max="16384" width="14.41796875" style="172"/>
  </cols>
  <sheetData>
    <row r="1" spans="1:25" ht="57.6" x14ac:dyDescent="0.55000000000000004">
      <c r="A1" s="169" t="s">
        <v>28</v>
      </c>
      <c r="B1" s="170" t="s">
        <v>79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</row>
    <row r="2" spans="1:25" ht="14.4" x14ac:dyDescent="0.55000000000000004">
      <c r="A2" s="169" t="s">
        <v>32</v>
      </c>
      <c r="B2" s="173" t="s">
        <v>211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</row>
    <row r="3" spans="1:25" ht="14.4" x14ac:dyDescent="0.55000000000000004">
      <c r="A3" s="169" t="s">
        <v>33</v>
      </c>
      <c r="B3" s="173" t="s">
        <v>34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</row>
    <row r="4" spans="1:25" ht="14.4" x14ac:dyDescent="0.55000000000000004">
      <c r="A4" s="169" t="s">
        <v>35</v>
      </c>
      <c r="B4" s="173" t="s">
        <v>80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</row>
    <row r="5" spans="1:25" ht="14.4" x14ac:dyDescent="0.55000000000000004">
      <c r="A5" s="169" t="s">
        <v>37</v>
      </c>
      <c r="B5" s="173" t="s">
        <v>80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</row>
    <row r="6" spans="1:25" ht="14.4" x14ac:dyDescent="0.55000000000000004">
      <c r="A6" s="169" t="s">
        <v>39</v>
      </c>
      <c r="B6" s="173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</row>
    <row r="7" spans="1:25" ht="14.4" x14ac:dyDescent="0.55000000000000004">
      <c r="A7" s="169" t="s">
        <v>40</v>
      </c>
      <c r="B7" s="174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</row>
    <row r="8" spans="1:25" ht="14.4" x14ac:dyDescent="0.55000000000000004">
      <c r="A8" s="169" t="s">
        <v>41</v>
      </c>
      <c r="B8" s="173" t="s">
        <v>42</v>
      </c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</row>
    <row r="9" spans="1:25" ht="14.4" x14ac:dyDescent="0.55000000000000004">
      <c r="A9" s="175" t="s">
        <v>44</v>
      </c>
      <c r="B9" s="176" t="s">
        <v>81</v>
      </c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</row>
    <row r="10" spans="1:25" ht="14.4" x14ac:dyDescent="0.55000000000000004">
      <c r="A10" s="177">
        <v>33055</v>
      </c>
      <c r="B10" s="178">
        <f>[1]rates_check!B10</f>
        <v>9.09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</row>
    <row r="11" spans="1:25" ht="14.4" x14ac:dyDescent="0.55000000000000004">
      <c r="A11" s="179">
        <v>33086</v>
      </c>
      <c r="B11" s="178">
        <f>[1]rates_check!B11</f>
        <v>8.64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</row>
    <row r="12" spans="1:25" ht="14.4" x14ac:dyDescent="0.55000000000000004">
      <c r="A12" s="180">
        <v>33117</v>
      </c>
      <c r="B12" s="178">
        <f>[1]rates_check!B12</f>
        <v>8.85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</row>
    <row r="13" spans="1:25" ht="14.4" x14ac:dyDescent="0.55000000000000004">
      <c r="A13" s="181">
        <v>33147</v>
      </c>
      <c r="B13" s="178">
        <f>[1]rates_check!B13</f>
        <v>8.82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</row>
    <row r="14" spans="1:25" ht="14.4" x14ac:dyDescent="0.55000000000000004">
      <c r="A14" s="182">
        <v>33178</v>
      </c>
      <c r="B14" s="178">
        <f>[1]rates_check!B14</f>
        <v>8.93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</row>
    <row r="15" spans="1:25" ht="14.4" x14ac:dyDescent="0.55000000000000004">
      <c r="A15" s="183">
        <v>33208</v>
      </c>
      <c r="B15" s="178">
        <f>[1]rates_check!B15</f>
        <v>8.0500000000000007</v>
      </c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</row>
    <row r="16" spans="1:25" ht="14.4" x14ac:dyDescent="0.55000000000000004">
      <c r="A16" s="184">
        <v>33239</v>
      </c>
      <c r="B16" s="178">
        <f>[1]rates_check!B16</f>
        <v>7.31</v>
      </c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</row>
    <row r="17" spans="1:25" ht="14.4" x14ac:dyDescent="0.55000000000000004">
      <c r="A17" s="185">
        <v>33270</v>
      </c>
      <c r="B17" s="178">
        <f>[1]rates_check!B17</f>
        <v>7.35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</row>
    <row r="18" spans="1:25" ht="14.4" x14ac:dyDescent="0.55000000000000004">
      <c r="A18" s="186">
        <v>33298</v>
      </c>
      <c r="B18" s="178">
        <f>[1]rates_check!B18</f>
        <v>6.87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71"/>
      <c r="Y18" s="171"/>
    </row>
    <row r="19" spans="1:25" ht="14.4" x14ac:dyDescent="0.55000000000000004">
      <c r="A19" s="187">
        <v>33329</v>
      </c>
      <c r="B19" s="178">
        <f>[1]rates_check!B19</f>
        <v>6.54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</row>
    <row r="20" spans="1:25" ht="14.4" x14ac:dyDescent="0.55000000000000004">
      <c r="A20" s="188">
        <v>33359</v>
      </c>
      <c r="B20" s="178">
        <f>[1]rates_check!B20</f>
        <v>6.14</v>
      </c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</row>
    <row r="21" spans="1:25" ht="15.75" customHeight="1" x14ac:dyDescent="0.55000000000000004">
      <c r="A21" s="189">
        <v>33390</v>
      </c>
      <c r="B21" s="178">
        <f>[1]rates_check!B21</f>
        <v>5.81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</row>
    <row r="22" spans="1:25" ht="15.75" customHeight="1" x14ac:dyDescent="0.55000000000000004">
      <c r="A22" s="177">
        <v>33420</v>
      </c>
      <c r="B22" s="178">
        <f>[1]rates_check!B22</f>
        <v>5.21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</row>
    <row r="23" spans="1:25" ht="15.75" customHeight="1" x14ac:dyDescent="0.55000000000000004">
      <c r="A23" s="179">
        <v>33451</v>
      </c>
      <c r="B23" s="178">
        <f>[1]rates_check!B23</f>
        <v>4.8099999999999996</v>
      </c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</row>
    <row r="24" spans="1:25" ht="15.75" customHeight="1" x14ac:dyDescent="0.55000000000000004">
      <c r="A24" s="180">
        <v>33482</v>
      </c>
      <c r="B24" s="178">
        <f>[1]rates_check!B24</f>
        <v>4.2</v>
      </c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</row>
    <row r="25" spans="1:25" ht="15.75" customHeight="1" x14ac:dyDescent="0.55000000000000004">
      <c r="A25" s="181">
        <v>33512</v>
      </c>
      <c r="B25" s="178">
        <f>[1]rates_check!B25</f>
        <v>4.24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</row>
    <row r="26" spans="1:25" ht="15.75" customHeight="1" x14ac:dyDescent="0.55000000000000004">
      <c r="A26" s="182">
        <v>33543</v>
      </c>
      <c r="B26" s="178">
        <f>[1]rates_check!B26</f>
        <v>8.26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171"/>
    </row>
    <row r="27" spans="1:25" ht="15.75" customHeight="1" x14ac:dyDescent="0.55000000000000004">
      <c r="A27" s="183">
        <v>33573</v>
      </c>
      <c r="B27" s="178">
        <f>[1]rates_check!B27</f>
        <v>9.5399999999999991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</row>
    <row r="28" spans="1:25" ht="15.75" customHeight="1" x14ac:dyDescent="0.55000000000000004">
      <c r="A28" s="184">
        <v>33604</v>
      </c>
      <c r="B28" s="178">
        <f>[1]rates_check!B28</f>
        <v>8.4</v>
      </c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</row>
    <row r="29" spans="1:25" ht="15.75" customHeight="1" x14ac:dyDescent="0.55000000000000004">
      <c r="A29" s="185">
        <v>33635</v>
      </c>
      <c r="B29" s="178">
        <f>[1]rates_check!B29</f>
        <v>12.49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</row>
    <row r="30" spans="1:25" ht="15.75" customHeight="1" x14ac:dyDescent="0.55000000000000004">
      <c r="A30" s="186">
        <v>33664</v>
      </c>
      <c r="B30" s="178">
        <f>[1]rates_check!B30</f>
        <v>11.11</v>
      </c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171"/>
    </row>
    <row r="31" spans="1:25" ht="15.75" customHeight="1" x14ac:dyDescent="0.55000000000000004">
      <c r="A31" s="187">
        <v>33695</v>
      </c>
      <c r="B31" s="178">
        <f>[1]rates_check!B31</f>
        <v>10.63</v>
      </c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</row>
    <row r="32" spans="1:25" ht="15.75" customHeight="1" x14ac:dyDescent="0.55000000000000004">
      <c r="A32" s="188">
        <v>33725</v>
      </c>
      <c r="B32" s="178">
        <f>[1]rates_check!B32</f>
        <v>10.97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</row>
    <row r="33" spans="1:25" ht="15.75" customHeight="1" x14ac:dyDescent="0.55000000000000004">
      <c r="A33" s="189">
        <v>33756</v>
      </c>
      <c r="B33" s="178">
        <f>[1]rates_check!B33</f>
        <v>10.95</v>
      </c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</row>
    <row r="34" spans="1:25" ht="15.75" customHeight="1" x14ac:dyDescent="0.55000000000000004">
      <c r="A34" s="177">
        <v>33786</v>
      </c>
      <c r="B34" s="178">
        <f>[1]rates_check!B34</f>
        <v>11.66</v>
      </c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171"/>
    </row>
    <row r="35" spans="1:25" ht="15.75" customHeight="1" x14ac:dyDescent="0.55000000000000004">
      <c r="A35" s="179">
        <v>33817</v>
      </c>
      <c r="B35" s="178">
        <f>[1]rates_check!B35</f>
        <v>12.69</v>
      </c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171"/>
    </row>
    <row r="36" spans="1:25" ht="15.75" customHeight="1" x14ac:dyDescent="0.55000000000000004">
      <c r="A36" s="180">
        <v>33848</v>
      </c>
      <c r="B36" s="178">
        <f>[1]rates_check!B36</f>
        <v>12.47</v>
      </c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</row>
    <row r="37" spans="1:25" ht="15.75" customHeight="1" x14ac:dyDescent="0.55000000000000004">
      <c r="A37" s="181">
        <v>33878</v>
      </c>
      <c r="B37" s="178">
        <f>[1]rates_check!B37</f>
        <v>13.06</v>
      </c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171"/>
    </row>
    <row r="38" spans="1:25" ht="15.75" customHeight="1" x14ac:dyDescent="0.55000000000000004">
      <c r="A38" s="182">
        <v>33909</v>
      </c>
      <c r="B38" s="178">
        <f>[1]rates_check!B38</f>
        <v>13.9</v>
      </c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</row>
    <row r="39" spans="1:25" ht="15.75" customHeight="1" x14ac:dyDescent="0.55000000000000004">
      <c r="A39" s="183">
        <v>33939</v>
      </c>
      <c r="B39" s="178">
        <f>[1]rates_check!B39</f>
        <v>13.89</v>
      </c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171"/>
    </row>
    <row r="40" spans="1:25" ht="15.75" customHeight="1" x14ac:dyDescent="0.55000000000000004">
      <c r="A40" s="184">
        <v>33970</v>
      </c>
      <c r="B40" s="178">
        <f>[1]rates_check!B40</f>
        <v>13.97</v>
      </c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</row>
    <row r="41" spans="1:25" ht="15.75" customHeight="1" x14ac:dyDescent="0.55000000000000004">
      <c r="A41" s="185">
        <v>34001</v>
      </c>
      <c r="B41" s="178">
        <f>[1]rates_check!B41</f>
        <v>13.51</v>
      </c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</row>
    <row r="42" spans="1:25" ht="15.75" customHeight="1" x14ac:dyDescent="0.55000000000000004">
      <c r="A42" s="186">
        <v>34029</v>
      </c>
      <c r="B42" s="178">
        <f>[1]rates_check!B42</f>
        <v>13.59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</row>
    <row r="43" spans="1:25" ht="15.75" customHeight="1" x14ac:dyDescent="0.55000000000000004">
      <c r="A43" s="187">
        <v>34060</v>
      </c>
      <c r="B43" s="178">
        <f>[1]rates_check!B43</f>
        <v>14.02</v>
      </c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</row>
    <row r="44" spans="1:25" ht="15.75" customHeight="1" x14ac:dyDescent="0.55000000000000004">
      <c r="A44" s="188">
        <v>34090</v>
      </c>
      <c r="B44" s="178">
        <f>[1]rates_check!B44</f>
        <v>13.83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</row>
    <row r="45" spans="1:25" ht="15.75" customHeight="1" x14ac:dyDescent="0.55000000000000004">
      <c r="A45" s="189">
        <v>34121</v>
      </c>
      <c r="B45" s="178">
        <f>[1]rates_check!B45</f>
        <v>12.89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</row>
    <row r="46" spans="1:25" ht="15.75" customHeight="1" x14ac:dyDescent="0.55000000000000004">
      <c r="A46" s="177">
        <v>34151</v>
      </c>
      <c r="B46" s="178">
        <f>[1]rates_check!B46</f>
        <v>12.64</v>
      </c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</row>
    <row r="47" spans="1:25" ht="15.75" customHeight="1" x14ac:dyDescent="0.55000000000000004">
      <c r="A47" s="179">
        <v>34182</v>
      </c>
      <c r="B47" s="178">
        <f>[1]rates_check!B47</f>
        <v>12.16</v>
      </c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</row>
    <row r="48" spans="1:25" ht="15.75" customHeight="1" x14ac:dyDescent="0.55000000000000004">
      <c r="A48" s="180">
        <v>34213</v>
      </c>
      <c r="B48" s="178">
        <f>[1]rates_check!B48</f>
        <v>11.34</v>
      </c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</row>
    <row r="49" spans="1:25" ht="15.75" customHeight="1" x14ac:dyDescent="0.55000000000000004">
      <c r="A49" s="181">
        <v>34243</v>
      </c>
      <c r="B49" s="178">
        <f>[1]rates_check!B49</f>
        <v>11.37</v>
      </c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</row>
    <row r="50" spans="1:25" ht="15.75" customHeight="1" x14ac:dyDescent="0.55000000000000004">
      <c r="A50" s="182">
        <v>34274</v>
      </c>
      <c r="B50" s="178">
        <f>[1]rates_check!B50</f>
        <v>11.44</v>
      </c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</row>
    <row r="51" spans="1:25" ht="15.75" customHeight="1" x14ac:dyDescent="0.55000000000000004">
      <c r="A51" s="183">
        <v>34304</v>
      </c>
      <c r="B51" s="178">
        <f>[1]rates_check!B51</f>
        <v>10.49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</row>
    <row r="52" spans="1:25" ht="15.75" customHeight="1" x14ac:dyDescent="0.55000000000000004">
      <c r="A52" s="184">
        <v>34335</v>
      </c>
      <c r="B52" s="178">
        <f>[1]rates_check!B52</f>
        <v>9.49</v>
      </c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</row>
    <row r="53" spans="1:25" ht="15.75" customHeight="1" x14ac:dyDescent="0.55000000000000004">
      <c r="A53" s="185">
        <v>34366</v>
      </c>
      <c r="B53" s="178">
        <f>[1]rates_check!B53</f>
        <v>8.43</v>
      </c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</row>
    <row r="54" spans="1:25" ht="15.75" customHeight="1" x14ac:dyDescent="0.55000000000000004">
      <c r="A54" s="186">
        <v>34394</v>
      </c>
      <c r="B54" s="178">
        <f>[1]rates_check!B54</f>
        <v>7.57</v>
      </c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</row>
    <row r="55" spans="1:25" ht="15.75" customHeight="1" x14ac:dyDescent="0.55000000000000004">
      <c r="A55" s="187">
        <v>34425</v>
      </c>
      <c r="B55" s="178">
        <f>[1]rates_check!B55</f>
        <v>8.85</v>
      </c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</row>
    <row r="56" spans="1:25" ht="15.75" customHeight="1" x14ac:dyDescent="0.55000000000000004">
      <c r="A56" s="188">
        <v>34455</v>
      </c>
      <c r="B56" s="178">
        <f>[1]rates_check!B56</f>
        <v>9.58</v>
      </c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</row>
    <row r="57" spans="1:25" ht="15.75" customHeight="1" x14ac:dyDescent="0.55000000000000004">
      <c r="A57" s="189">
        <v>34486</v>
      </c>
      <c r="B57" s="178">
        <f>[1]rates_check!B57</f>
        <v>9.75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</row>
    <row r="58" spans="1:25" ht="15.75" customHeight="1" x14ac:dyDescent="0.55000000000000004">
      <c r="A58" s="177">
        <v>34516</v>
      </c>
      <c r="B58" s="178">
        <f>[1]rates_check!B58</f>
        <v>10.23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</row>
    <row r="59" spans="1:25" ht="15.75" customHeight="1" x14ac:dyDescent="0.55000000000000004">
      <c r="A59" s="179">
        <v>34547</v>
      </c>
      <c r="B59" s="178">
        <f>[1]rates_check!B59</f>
        <v>9.4499999999999993</v>
      </c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</row>
    <row r="60" spans="1:25" ht="15.75" customHeight="1" x14ac:dyDescent="0.55000000000000004">
      <c r="A60" s="180">
        <v>34578</v>
      </c>
      <c r="B60" s="178">
        <f>[1]rates_check!B60</f>
        <v>8.92</v>
      </c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1"/>
      <c r="R60" s="171"/>
      <c r="S60" s="171"/>
      <c r="T60" s="171"/>
      <c r="U60" s="171"/>
      <c r="V60" s="171"/>
      <c r="W60" s="171"/>
      <c r="X60" s="171"/>
      <c r="Y60" s="171"/>
    </row>
    <row r="61" spans="1:25" ht="15.75" customHeight="1" x14ac:dyDescent="0.55000000000000004">
      <c r="A61" s="181">
        <v>34608</v>
      </c>
      <c r="B61" s="178">
        <f>[1]rates_check!B61</f>
        <v>7.92</v>
      </c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V61" s="171"/>
      <c r="W61" s="171"/>
      <c r="X61" s="171"/>
      <c r="Y61" s="171"/>
    </row>
    <row r="62" spans="1:25" ht="15.75" customHeight="1" x14ac:dyDescent="0.55000000000000004">
      <c r="A62" s="182">
        <v>34639</v>
      </c>
      <c r="B62" s="178">
        <f>[1]rates_check!B62</f>
        <v>7.87</v>
      </c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</row>
    <row r="63" spans="1:25" ht="15.75" customHeight="1" x14ac:dyDescent="0.55000000000000004">
      <c r="A63" s="183">
        <v>34669</v>
      </c>
      <c r="B63" s="178">
        <f>[1]rates_check!B63</f>
        <v>8.44</v>
      </c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</row>
    <row r="64" spans="1:25" ht="15.75" customHeight="1" x14ac:dyDescent="0.55000000000000004">
      <c r="A64" s="184">
        <v>34700</v>
      </c>
      <c r="B64" s="178">
        <f>[1]rates_check!B64</f>
        <v>9.1999999999999993</v>
      </c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</row>
    <row r="65" spans="1:25" ht="15.75" customHeight="1" x14ac:dyDescent="0.55000000000000004">
      <c r="A65" s="185">
        <v>34731</v>
      </c>
      <c r="B65" s="178">
        <f>[1]rates_check!B65</f>
        <v>10.19</v>
      </c>
      <c r="C65" s="171"/>
      <c r="D65" s="171"/>
      <c r="E65" s="171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</row>
    <row r="66" spans="1:25" ht="15.75" customHeight="1" x14ac:dyDescent="0.55000000000000004">
      <c r="A66" s="186">
        <v>34759</v>
      </c>
      <c r="B66" s="178">
        <f>[1]rates_check!B66</f>
        <v>12.3</v>
      </c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</row>
    <row r="67" spans="1:25" ht="15.75" customHeight="1" x14ac:dyDescent="0.55000000000000004">
      <c r="A67" s="187">
        <v>34790</v>
      </c>
      <c r="B67" s="178">
        <f>[1]rates_check!B67</f>
        <v>17.52</v>
      </c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</row>
    <row r="68" spans="1:25" ht="15.75" customHeight="1" x14ac:dyDescent="0.55000000000000004">
      <c r="A68" s="188">
        <v>34820</v>
      </c>
      <c r="B68" s="178">
        <f>[1]rates_check!B68</f>
        <v>21.35</v>
      </c>
      <c r="C68" s="171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</row>
    <row r="69" spans="1:25" ht="15.75" customHeight="1" x14ac:dyDescent="0.55000000000000004">
      <c r="A69" s="189">
        <v>34851</v>
      </c>
      <c r="B69" s="178">
        <f>[1]rates_check!B69</f>
        <v>20.64</v>
      </c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</row>
    <row r="70" spans="1:25" ht="15.75" customHeight="1" x14ac:dyDescent="0.55000000000000004">
      <c r="A70" s="177">
        <v>34881</v>
      </c>
      <c r="B70" s="178">
        <f>[1]rates_check!B70</f>
        <v>18.82</v>
      </c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</row>
    <row r="71" spans="1:25" ht="15.75" customHeight="1" x14ac:dyDescent="0.55000000000000004">
      <c r="A71" s="179">
        <v>34912</v>
      </c>
      <c r="B71" s="178">
        <f>[1]rates_check!B71</f>
        <v>16.04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</row>
    <row r="72" spans="1:25" ht="15.75" customHeight="1" x14ac:dyDescent="0.55000000000000004">
      <c r="A72" s="180">
        <v>34943</v>
      </c>
      <c r="B72" s="178">
        <f>[1]rates_check!B72</f>
        <v>16.07</v>
      </c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</row>
    <row r="73" spans="1:25" ht="15.75" customHeight="1" x14ac:dyDescent="0.55000000000000004">
      <c r="A73" s="181">
        <v>34973</v>
      </c>
      <c r="B73" s="178">
        <f>[1]rates_check!B73</f>
        <v>18.2</v>
      </c>
      <c r="C73" s="171"/>
      <c r="D73" s="171"/>
      <c r="E73" s="171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71"/>
      <c r="R73" s="171"/>
      <c r="S73" s="171"/>
      <c r="T73" s="171"/>
      <c r="U73" s="171"/>
      <c r="V73" s="171"/>
      <c r="W73" s="171"/>
      <c r="X73" s="171"/>
      <c r="Y73" s="171"/>
    </row>
    <row r="74" spans="1:25" ht="15.75" customHeight="1" x14ac:dyDescent="0.55000000000000004">
      <c r="A74" s="182">
        <v>35004</v>
      </c>
      <c r="B74" s="178">
        <f>[1]rates_check!B74</f>
        <v>22.09</v>
      </c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  <c r="V74" s="171"/>
      <c r="W74" s="171"/>
      <c r="X74" s="171"/>
      <c r="Y74" s="171"/>
    </row>
    <row r="75" spans="1:25" ht="15.75" customHeight="1" x14ac:dyDescent="0.55000000000000004">
      <c r="A75" s="183">
        <v>35034</v>
      </c>
      <c r="B75" s="178">
        <f>[1]rates_check!B75</f>
        <v>22.25</v>
      </c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</row>
    <row r="76" spans="1:25" ht="15.75" customHeight="1" x14ac:dyDescent="0.55000000000000004">
      <c r="A76" s="184">
        <v>35065</v>
      </c>
      <c r="B76" s="178">
        <f>[1]rates_check!B76</f>
        <v>20.28</v>
      </c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</row>
    <row r="77" spans="1:25" ht="15.75" customHeight="1" x14ac:dyDescent="0.55000000000000004">
      <c r="A77" s="185">
        <v>35096</v>
      </c>
      <c r="B77" s="178">
        <f>[1]rates_check!B77</f>
        <v>18.079999999999998</v>
      </c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</row>
    <row r="78" spans="1:25" ht="15.75" customHeight="1" x14ac:dyDescent="0.55000000000000004">
      <c r="A78" s="186">
        <v>35125</v>
      </c>
      <c r="B78" s="178">
        <f>[1]rates_check!B78</f>
        <v>19</v>
      </c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  <c r="O78" s="171"/>
      <c r="P78" s="171"/>
      <c r="Q78" s="171"/>
      <c r="R78" s="171"/>
      <c r="S78" s="171"/>
      <c r="T78" s="171"/>
      <c r="U78" s="171"/>
      <c r="V78" s="171"/>
      <c r="W78" s="171"/>
      <c r="X78" s="171"/>
      <c r="Y78" s="171"/>
    </row>
    <row r="79" spans="1:25" ht="15.75" customHeight="1" x14ac:dyDescent="0.55000000000000004">
      <c r="A79" s="187">
        <v>35156</v>
      </c>
      <c r="B79" s="178">
        <f>[1]rates_check!B79</f>
        <v>16.62</v>
      </c>
      <c r="C79" s="171"/>
      <c r="D79" s="171"/>
      <c r="E79" s="171"/>
      <c r="F79" s="171"/>
      <c r="G79" s="171"/>
      <c r="H79" s="171"/>
      <c r="I79" s="171"/>
      <c r="J79" s="171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  <c r="Y79" s="171"/>
    </row>
    <row r="80" spans="1:25" ht="15.75" customHeight="1" x14ac:dyDescent="0.55000000000000004">
      <c r="A80" s="188">
        <v>35186</v>
      </c>
      <c r="B80" s="178">
        <f>[1]rates_check!B80</f>
        <v>15.37</v>
      </c>
      <c r="C80" s="171"/>
      <c r="D80" s="171"/>
      <c r="E80" s="171"/>
      <c r="F80" s="171"/>
      <c r="G80" s="171"/>
      <c r="H80" s="171"/>
      <c r="I80" s="171"/>
      <c r="J80" s="171"/>
      <c r="K80" s="171"/>
      <c r="L80" s="171"/>
      <c r="M80" s="171"/>
      <c r="N80" s="171"/>
      <c r="O80" s="171"/>
      <c r="P80" s="171"/>
      <c r="Q80" s="171"/>
      <c r="R80" s="171"/>
      <c r="S80" s="171"/>
      <c r="T80" s="171"/>
      <c r="U80" s="171"/>
      <c r="V80" s="171"/>
      <c r="W80" s="171"/>
      <c r="X80" s="171"/>
      <c r="Y80" s="171"/>
    </row>
    <row r="81" spans="1:25" ht="15.75" customHeight="1" x14ac:dyDescent="0.55000000000000004">
      <c r="A81" s="189">
        <v>35217</v>
      </c>
      <c r="B81" s="178">
        <f>[1]rates_check!B81</f>
        <v>14.48</v>
      </c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</row>
    <row r="82" spans="1:25" ht="15.75" customHeight="1" x14ac:dyDescent="0.55000000000000004">
      <c r="A82" s="177">
        <v>35247</v>
      </c>
      <c r="B82" s="178">
        <f>[1]rates_check!B82</f>
        <v>14.23</v>
      </c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  <c r="W82" s="171"/>
      <c r="X82" s="171"/>
      <c r="Y82" s="171"/>
    </row>
    <row r="83" spans="1:25" ht="15.75" customHeight="1" x14ac:dyDescent="0.55000000000000004">
      <c r="A83" s="179">
        <v>35278</v>
      </c>
      <c r="B83" s="178">
        <f>[1]rates_check!B83</f>
        <v>14.89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</row>
    <row r="84" spans="1:25" ht="15.75" customHeight="1" x14ac:dyDescent="0.55000000000000004">
      <c r="A84" s="180">
        <v>35309</v>
      </c>
      <c r="B84" s="178">
        <f>[1]rates_check!B84</f>
        <v>13.94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  <c r="P84" s="171"/>
      <c r="Q84" s="171"/>
      <c r="R84" s="171"/>
      <c r="S84" s="171"/>
      <c r="T84" s="171"/>
      <c r="U84" s="171"/>
      <c r="V84" s="171"/>
      <c r="W84" s="171"/>
      <c r="X84" s="171"/>
      <c r="Y84" s="171"/>
    </row>
    <row r="85" spans="1:25" ht="15.75" customHeight="1" x14ac:dyDescent="0.55000000000000004">
      <c r="A85" s="181">
        <v>35339</v>
      </c>
      <c r="B85" s="178">
        <f>[1]rates_check!B85</f>
        <v>14.5</v>
      </c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</row>
    <row r="86" spans="1:25" ht="15.75" customHeight="1" x14ac:dyDescent="0.55000000000000004">
      <c r="A86" s="182">
        <v>35370</v>
      </c>
      <c r="B86" s="178">
        <f>[1]rates_check!B86</f>
        <v>16.25</v>
      </c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  <c r="W86" s="171"/>
      <c r="X86" s="171"/>
      <c r="Y86" s="171"/>
    </row>
    <row r="87" spans="1:25" ht="15.75" customHeight="1" x14ac:dyDescent="0.55000000000000004">
      <c r="A87" s="183">
        <v>35400</v>
      </c>
      <c r="B87" s="178">
        <f>[1]rates_check!B87</f>
        <v>14.94</v>
      </c>
      <c r="C87" s="171"/>
      <c r="D87" s="171"/>
      <c r="E87" s="171"/>
      <c r="F87" s="171"/>
      <c r="G87" s="171"/>
      <c r="H87" s="171"/>
      <c r="I87" s="171"/>
      <c r="J87" s="171"/>
      <c r="K87" s="171"/>
      <c r="L87" s="171"/>
      <c r="M87" s="171"/>
      <c r="N87" s="171"/>
      <c r="O87" s="171"/>
      <c r="P87" s="171"/>
      <c r="Q87" s="171"/>
      <c r="R87" s="171"/>
      <c r="S87" s="171"/>
      <c r="T87" s="171"/>
      <c r="U87" s="171"/>
      <c r="V87" s="171"/>
      <c r="W87" s="171"/>
      <c r="X87" s="171"/>
      <c r="Y87" s="171"/>
    </row>
    <row r="88" spans="1:25" ht="15.75" customHeight="1" x14ac:dyDescent="0.55000000000000004">
      <c r="A88" s="184">
        <v>35431</v>
      </c>
      <c r="B88" s="178">
        <f>[1]rates_check!B88</f>
        <v>13.38</v>
      </c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</row>
    <row r="89" spans="1:25" ht="15.75" customHeight="1" x14ac:dyDescent="0.55000000000000004">
      <c r="A89" s="185">
        <v>35462</v>
      </c>
      <c r="B89" s="178">
        <f>[1]rates_check!B89</f>
        <v>12.26</v>
      </c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</row>
    <row r="90" spans="1:25" ht="15.75" customHeight="1" x14ac:dyDescent="0.55000000000000004">
      <c r="A90" s="186">
        <v>35490</v>
      </c>
      <c r="B90" s="178">
        <f>[1]rates_check!B90</f>
        <v>11.98</v>
      </c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</row>
    <row r="91" spans="1:25" ht="15.75" customHeight="1" x14ac:dyDescent="0.55000000000000004">
      <c r="A91" s="187">
        <v>35521</v>
      </c>
      <c r="B91" s="178">
        <f>[1]rates_check!B91</f>
        <v>12.54</v>
      </c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</row>
    <row r="92" spans="1:25" ht="15.75" customHeight="1" x14ac:dyDescent="0.55000000000000004">
      <c r="A92" s="188">
        <v>35551</v>
      </c>
      <c r="B92" s="178">
        <f>[1]rates_check!B92</f>
        <v>10.64</v>
      </c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</row>
    <row r="93" spans="1:25" ht="15.75" customHeight="1" x14ac:dyDescent="0.55000000000000004">
      <c r="A93" s="189">
        <v>35582</v>
      </c>
      <c r="B93" s="178">
        <f>[1]rates_check!B93</f>
        <v>10.51</v>
      </c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171"/>
      <c r="N93" s="171"/>
      <c r="O93" s="171"/>
      <c r="P93" s="171"/>
      <c r="Q93" s="171"/>
      <c r="R93" s="171"/>
      <c r="S93" s="171"/>
      <c r="T93" s="171"/>
      <c r="U93" s="171"/>
      <c r="V93" s="171"/>
      <c r="W93" s="171"/>
      <c r="X93" s="171"/>
      <c r="Y93" s="171"/>
    </row>
    <row r="94" spans="1:25" ht="15.75" customHeight="1" x14ac:dyDescent="0.55000000000000004">
      <c r="A94" s="177">
        <v>35612</v>
      </c>
      <c r="B94" s="178">
        <f>[1]rates_check!B94</f>
        <v>10.19</v>
      </c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171"/>
      <c r="N94" s="171"/>
      <c r="O94" s="171"/>
      <c r="P94" s="171"/>
      <c r="Q94" s="171"/>
      <c r="R94" s="171"/>
      <c r="S94" s="171"/>
      <c r="T94" s="171"/>
      <c r="U94" s="171"/>
      <c r="V94" s="171"/>
      <c r="W94" s="171"/>
      <c r="X94" s="171"/>
      <c r="Y94" s="171"/>
    </row>
    <row r="95" spans="1:25" ht="15.75" customHeight="1" x14ac:dyDescent="0.55000000000000004">
      <c r="A95" s="179">
        <v>35643</v>
      </c>
      <c r="B95" s="178">
        <f>[1]rates_check!B95</f>
        <v>9.85</v>
      </c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</row>
    <row r="96" spans="1:25" ht="15.75" customHeight="1" x14ac:dyDescent="0.55000000000000004">
      <c r="A96" s="180">
        <v>35674</v>
      </c>
      <c r="B96" s="178">
        <f>[1]rates_check!B96</f>
        <v>9.2899999999999991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</row>
    <row r="97" spans="1:25" ht="15.75" customHeight="1" x14ac:dyDescent="0.55000000000000004">
      <c r="A97" s="181">
        <v>35704</v>
      </c>
      <c r="B97" s="178">
        <f>[1]rates_check!B97</f>
        <v>9.08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71"/>
      <c r="Y97" s="171"/>
    </row>
    <row r="98" spans="1:25" ht="15.75" customHeight="1" x14ac:dyDescent="0.55000000000000004">
      <c r="A98" s="182">
        <v>35735</v>
      </c>
      <c r="B98" s="178">
        <f>[1]rates_check!B98</f>
        <v>9.64</v>
      </c>
      <c r="C98" s="171"/>
      <c r="D98" s="171"/>
      <c r="E98" s="171"/>
      <c r="F98" s="171"/>
      <c r="G98" s="171"/>
      <c r="H98" s="171"/>
      <c r="I98" s="171"/>
      <c r="J98" s="171"/>
      <c r="K98" s="171"/>
      <c r="L98" s="171"/>
      <c r="M98" s="171"/>
      <c r="N98" s="171"/>
      <c r="O98" s="171"/>
      <c r="P98" s="171"/>
      <c r="Q98" s="171"/>
      <c r="R98" s="171"/>
      <c r="S98" s="171"/>
      <c r="T98" s="171"/>
      <c r="U98" s="171"/>
      <c r="V98" s="171"/>
      <c r="W98" s="171"/>
      <c r="X98" s="171"/>
      <c r="Y98" s="171"/>
    </row>
    <row r="99" spans="1:25" ht="15.75" customHeight="1" x14ac:dyDescent="0.55000000000000004">
      <c r="A99" s="183">
        <v>35765</v>
      </c>
      <c r="B99" s="178">
        <f>[1]rates_check!B99</f>
        <v>9.83</v>
      </c>
      <c r="C99" s="171"/>
      <c r="D99" s="171"/>
      <c r="E99" s="171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  <c r="W99" s="171"/>
      <c r="X99" s="171"/>
      <c r="Y99" s="171"/>
    </row>
    <row r="100" spans="1:25" ht="15.75" customHeight="1" x14ac:dyDescent="0.55000000000000004">
      <c r="A100" s="184">
        <v>35796</v>
      </c>
      <c r="B100" s="178">
        <f>[1]rates_check!B100</f>
        <v>9.1999999999999993</v>
      </c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171"/>
      <c r="U100" s="171"/>
      <c r="V100" s="171"/>
      <c r="W100" s="171"/>
      <c r="X100" s="171"/>
      <c r="Y100" s="171"/>
    </row>
    <row r="101" spans="1:25" ht="15.75" customHeight="1" x14ac:dyDescent="0.55000000000000004">
      <c r="A101" s="185">
        <v>35827</v>
      </c>
      <c r="B101" s="178">
        <f>[1]rates_check!B101</f>
        <v>9.15</v>
      </c>
      <c r="C101" s="171"/>
      <c r="D101" s="171"/>
      <c r="E101" s="171"/>
      <c r="F101" s="171"/>
      <c r="G101" s="171"/>
      <c r="H101" s="171"/>
      <c r="I101" s="171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  <c r="T101" s="171"/>
      <c r="U101" s="171"/>
      <c r="V101" s="171"/>
      <c r="W101" s="171"/>
      <c r="X101" s="171"/>
      <c r="Y101" s="171"/>
    </row>
    <row r="102" spans="1:25" ht="15.75" customHeight="1" x14ac:dyDescent="0.55000000000000004">
      <c r="A102" s="186">
        <v>35855</v>
      </c>
      <c r="B102" s="178">
        <f>[1]rates_check!B102</f>
        <v>9.8800000000000008</v>
      </c>
      <c r="C102" s="171"/>
      <c r="D102" s="171"/>
      <c r="E102" s="171"/>
      <c r="F102" s="171"/>
      <c r="G102" s="171"/>
      <c r="H102" s="171"/>
      <c r="I102" s="171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  <c r="T102" s="171"/>
      <c r="U102" s="171"/>
      <c r="V102" s="171"/>
      <c r="W102" s="171"/>
      <c r="X102" s="171"/>
      <c r="Y102" s="171"/>
    </row>
    <row r="103" spans="1:25" ht="15.75" customHeight="1" x14ac:dyDescent="0.55000000000000004">
      <c r="A103" s="187">
        <v>35886</v>
      </c>
      <c r="B103" s="178">
        <f>[1]rates_check!B103</f>
        <v>9.77</v>
      </c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  <c r="T103" s="171"/>
      <c r="U103" s="171"/>
      <c r="V103" s="171"/>
      <c r="W103" s="171"/>
      <c r="X103" s="171"/>
      <c r="Y103" s="171"/>
    </row>
    <row r="104" spans="1:25" ht="15.75" customHeight="1" x14ac:dyDescent="0.55000000000000004">
      <c r="A104" s="188">
        <v>35916</v>
      </c>
      <c r="B104" s="178">
        <f>[1]rates_check!B104</f>
        <v>8.99</v>
      </c>
      <c r="C104" s="171"/>
      <c r="D104" s="171"/>
      <c r="E104" s="171"/>
      <c r="F104" s="171"/>
      <c r="G104" s="171"/>
      <c r="H104" s="171"/>
      <c r="I104" s="171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  <c r="T104" s="171"/>
      <c r="U104" s="171"/>
      <c r="V104" s="171"/>
      <c r="W104" s="171"/>
      <c r="X104" s="171"/>
      <c r="Y104" s="171"/>
    </row>
    <row r="105" spans="1:25" ht="15.75" customHeight="1" x14ac:dyDescent="0.55000000000000004">
      <c r="A105" s="189">
        <v>35947</v>
      </c>
      <c r="B105" s="178">
        <f>[1]rates_check!B105</f>
        <v>9.11</v>
      </c>
      <c r="C105" s="171"/>
      <c r="D105" s="171"/>
      <c r="E105" s="171"/>
      <c r="F105" s="171"/>
      <c r="G105" s="171"/>
      <c r="H105" s="171"/>
      <c r="I105" s="171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  <c r="T105" s="171"/>
      <c r="U105" s="171"/>
      <c r="V105" s="171"/>
      <c r="W105" s="171"/>
      <c r="X105" s="171"/>
      <c r="Y105" s="171"/>
    </row>
    <row r="106" spans="1:25" ht="15.75" customHeight="1" x14ac:dyDescent="0.55000000000000004">
      <c r="A106" s="177">
        <v>35977</v>
      </c>
      <c r="B106" s="178">
        <f>[1]rates_check!B106</f>
        <v>9.16</v>
      </c>
      <c r="C106" s="171"/>
      <c r="D106" s="171"/>
      <c r="E106" s="171"/>
      <c r="F106" s="171"/>
      <c r="G106" s="171"/>
      <c r="H106" s="171"/>
      <c r="I106" s="171"/>
      <c r="J106" s="171"/>
      <c r="K106" s="171"/>
      <c r="L106" s="171"/>
      <c r="M106" s="171"/>
      <c r="N106" s="171"/>
      <c r="O106" s="171"/>
      <c r="P106" s="171"/>
      <c r="Q106" s="171"/>
      <c r="R106" s="171"/>
      <c r="S106" s="171"/>
      <c r="T106" s="171"/>
      <c r="U106" s="171"/>
      <c r="V106" s="171"/>
      <c r="W106" s="171"/>
      <c r="X106" s="171"/>
      <c r="Y106" s="171"/>
    </row>
    <row r="107" spans="1:25" ht="15.75" customHeight="1" x14ac:dyDescent="0.55000000000000004">
      <c r="A107" s="179">
        <v>36008</v>
      </c>
      <c r="B107" s="178">
        <f>[1]rates_check!B107</f>
        <v>9.35</v>
      </c>
      <c r="C107" s="171"/>
      <c r="D107" s="171"/>
      <c r="E107" s="171"/>
      <c r="F107" s="171"/>
      <c r="G107" s="171"/>
      <c r="H107" s="171"/>
      <c r="I107" s="171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  <c r="W107" s="171"/>
      <c r="X107" s="171"/>
      <c r="Y107" s="171"/>
    </row>
    <row r="108" spans="1:25" ht="15.75" customHeight="1" x14ac:dyDescent="0.55000000000000004">
      <c r="A108" s="180">
        <v>36039</v>
      </c>
      <c r="B108" s="178">
        <f>[1]rates_check!B108</f>
        <v>13.54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171"/>
      <c r="P108" s="171"/>
      <c r="Q108" s="171"/>
      <c r="R108" s="171"/>
      <c r="S108" s="171"/>
      <c r="T108" s="171"/>
      <c r="U108" s="171"/>
      <c r="V108" s="171"/>
      <c r="W108" s="171"/>
      <c r="X108" s="171"/>
      <c r="Y108" s="171"/>
    </row>
    <row r="109" spans="1:25" ht="15.75" customHeight="1" x14ac:dyDescent="0.55000000000000004">
      <c r="A109" s="181">
        <v>36069</v>
      </c>
      <c r="B109" s="178">
        <f>[1]rates_check!B109</f>
        <v>14.32</v>
      </c>
      <c r="C109" s="171"/>
      <c r="D109" s="171"/>
      <c r="E109" s="171"/>
      <c r="F109" s="171"/>
      <c r="G109" s="171"/>
      <c r="H109" s="171"/>
      <c r="I109" s="171"/>
      <c r="J109" s="171"/>
      <c r="K109" s="171"/>
      <c r="L109" s="171"/>
      <c r="M109" s="171"/>
      <c r="N109" s="171"/>
      <c r="O109" s="171"/>
      <c r="P109" s="171"/>
      <c r="Q109" s="171"/>
      <c r="R109" s="171"/>
      <c r="S109" s="171"/>
      <c r="T109" s="171"/>
      <c r="U109" s="171"/>
      <c r="V109" s="171"/>
      <c r="W109" s="171"/>
      <c r="X109" s="171"/>
      <c r="Y109" s="171"/>
    </row>
    <row r="110" spans="1:25" ht="15.75" customHeight="1" x14ac:dyDescent="0.55000000000000004">
      <c r="A110" s="182">
        <v>36100</v>
      </c>
      <c r="B110" s="178">
        <f>[1]rates_check!B110</f>
        <v>12.29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  <c r="O110" s="171"/>
      <c r="P110" s="171"/>
      <c r="Q110" s="171"/>
      <c r="R110" s="171"/>
      <c r="S110" s="171"/>
      <c r="T110" s="171"/>
      <c r="U110" s="171"/>
      <c r="V110" s="171"/>
      <c r="W110" s="171"/>
      <c r="X110" s="171"/>
      <c r="Y110" s="171"/>
    </row>
    <row r="111" spans="1:25" ht="15.75" customHeight="1" x14ac:dyDescent="0.55000000000000004">
      <c r="A111" s="183">
        <v>36130</v>
      </c>
      <c r="B111" s="178">
        <f>[1]rates_check!B111</f>
        <v>12.21</v>
      </c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  <c r="M111" s="171"/>
      <c r="N111" s="171"/>
      <c r="O111" s="171"/>
      <c r="P111" s="171"/>
      <c r="Q111" s="171"/>
      <c r="R111" s="171"/>
      <c r="S111" s="171"/>
      <c r="T111" s="171"/>
      <c r="U111" s="171"/>
      <c r="V111" s="171"/>
      <c r="W111" s="171"/>
      <c r="X111" s="171"/>
      <c r="Y111" s="171"/>
    </row>
    <row r="112" spans="1:25" ht="15.75" customHeight="1" x14ac:dyDescent="0.55000000000000004">
      <c r="A112" s="184">
        <v>36161</v>
      </c>
      <c r="B112" s="178">
        <f>[1]rates_check!B112</f>
        <v>11.65</v>
      </c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1"/>
      <c r="P112" s="171"/>
      <c r="Q112" s="171"/>
      <c r="R112" s="171"/>
      <c r="S112" s="171"/>
      <c r="T112" s="171"/>
      <c r="U112" s="171"/>
      <c r="V112" s="171"/>
      <c r="W112" s="171"/>
      <c r="X112" s="171"/>
      <c r="Y112" s="171"/>
    </row>
    <row r="113" spans="1:25" ht="15.75" customHeight="1" x14ac:dyDescent="0.55000000000000004">
      <c r="A113" s="185">
        <v>36192</v>
      </c>
      <c r="B113" s="178">
        <f>[1]rates_check!B113</f>
        <v>10.71</v>
      </c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</row>
    <row r="114" spans="1:25" ht="15.75" customHeight="1" x14ac:dyDescent="0.55000000000000004">
      <c r="A114" s="186">
        <v>36220</v>
      </c>
      <c r="B114" s="178">
        <f>[1]rates_check!B114</f>
        <v>9.0399999999999991</v>
      </c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</row>
    <row r="115" spans="1:25" ht="15.75" customHeight="1" x14ac:dyDescent="0.55000000000000004">
      <c r="A115" s="187">
        <v>36251</v>
      </c>
      <c r="B115" s="178">
        <f>[1]rates_check!B115</f>
        <v>8.27</v>
      </c>
      <c r="C115" s="171"/>
      <c r="D115" s="171"/>
      <c r="E115" s="171"/>
      <c r="F115" s="171"/>
      <c r="G115" s="171"/>
      <c r="H115" s="171"/>
      <c r="I115" s="171"/>
      <c r="J115" s="171"/>
      <c r="K115" s="171"/>
      <c r="L115" s="171"/>
      <c r="M115" s="171"/>
      <c r="N115" s="171"/>
      <c r="O115" s="171"/>
      <c r="P115" s="171"/>
      <c r="Q115" s="171"/>
      <c r="R115" s="171"/>
      <c r="S115" s="171"/>
      <c r="T115" s="171"/>
      <c r="U115" s="171"/>
      <c r="V115" s="171"/>
      <c r="W115" s="171"/>
      <c r="X115" s="171"/>
      <c r="Y115" s="171"/>
    </row>
    <row r="116" spans="1:25" ht="15.75" customHeight="1" x14ac:dyDescent="0.55000000000000004">
      <c r="A116" s="188">
        <v>36281</v>
      </c>
      <c r="B116" s="178">
        <f>[1]rates_check!B116</f>
        <v>7.77</v>
      </c>
      <c r="C116" s="171"/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  <c r="O116" s="171"/>
      <c r="P116" s="171"/>
      <c r="Q116" s="171"/>
      <c r="R116" s="171"/>
      <c r="S116" s="171"/>
      <c r="T116" s="171"/>
      <c r="U116" s="171"/>
      <c r="V116" s="171"/>
      <c r="W116" s="171"/>
      <c r="X116" s="171"/>
      <c r="Y116" s="171"/>
    </row>
    <row r="117" spans="1:25" ht="15.75" customHeight="1" x14ac:dyDescent="0.55000000000000004">
      <c r="A117" s="189">
        <v>36312</v>
      </c>
      <c r="B117" s="178">
        <f>[1]rates_check!B117</f>
        <v>8.07</v>
      </c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  <c r="W117" s="171"/>
      <c r="X117" s="171"/>
      <c r="Y117" s="171"/>
    </row>
    <row r="118" spans="1:25" ht="15.75" customHeight="1" x14ac:dyDescent="0.55000000000000004">
      <c r="A118" s="177">
        <v>36342</v>
      </c>
      <c r="B118" s="178">
        <f>[1]rates_check!B118</f>
        <v>8.07</v>
      </c>
      <c r="C118" s="171"/>
      <c r="D118" s="171"/>
      <c r="E118" s="171"/>
      <c r="F118" s="171"/>
      <c r="G118" s="171"/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71"/>
      <c r="W118" s="171"/>
      <c r="X118" s="171"/>
      <c r="Y118" s="171"/>
    </row>
    <row r="119" spans="1:25" ht="15.75" customHeight="1" x14ac:dyDescent="0.55000000000000004">
      <c r="A119" s="179">
        <v>36373</v>
      </c>
      <c r="B119" s="178">
        <f>[1]rates_check!B119</f>
        <v>7.83</v>
      </c>
      <c r="C119" s="171"/>
      <c r="D119" s="171"/>
      <c r="E119" s="171"/>
      <c r="F119" s="171"/>
      <c r="G119" s="171"/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</row>
    <row r="120" spans="1:25" ht="15.75" customHeight="1" x14ac:dyDescent="0.55000000000000004">
      <c r="A120" s="180">
        <v>36404</v>
      </c>
      <c r="B120" s="178">
        <f>[1]rates_check!B120</f>
        <v>7.95</v>
      </c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71"/>
      <c r="W120" s="171"/>
      <c r="X120" s="171"/>
      <c r="Y120" s="171"/>
    </row>
    <row r="121" spans="1:25" ht="15.75" customHeight="1" x14ac:dyDescent="0.55000000000000004">
      <c r="A121" s="181">
        <v>36434</v>
      </c>
      <c r="B121" s="178">
        <f>[1]rates_check!B121</f>
        <v>7.49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  <c r="W121" s="171"/>
      <c r="X121" s="171"/>
      <c r="Y121" s="171"/>
    </row>
    <row r="122" spans="1:25" ht="15.75" customHeight="1" x14ac:dyDescent="0.55000000000000004">
      <c r="A122" s="182">
        <v>36465</v>
      </c>
      <c r="B122" s="178">
        <f>[1]rates_check!B122</f>
        <v>7.35</v>
      </c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</row>
    <row r="123" spans="1:25" ht="15.75" customHeight="1" x14ac:dyDescent="0.55000000000000004">
      <c r="A123" s="183">
        <v>36495</v>
      </c>
      <c r="B123" s="178">
        <f>[1]rates_check!B123</f>
        <v>6.6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  <c r="O123" s="171"/>
      <c r="P123" s="171"/>
      <c r="Q123" s="171"/>
      <c r="R123" s="171"/>
      <c r="S123" s="171"/>
      <c r="T123" s="171"/>
      <c r="U123" s="171"/>
      <c r="V123" s="171"/>
      <c r="W123" s="171"/>
      <c r="X123" s="171"/>
      <c r="Y123" s="171"/>
    </row>
    <row r="124" spans="1:25" ht="15.75" customHeight="1" x14ac:dyDescent="0.55000000000000004">
      <c r="A124" s="184">
        <v>36526</v>
      </c>
      <c r="B124" s="178">
        <f>[1]rates_check!B124</f>
        <v>6.59</v>
      </c>
      <c r="C124" s="171"/>
      <c r="D124" s="171"/>
      <c r="E124" s="171"/>
      <c r="F124" s="171"/>
      <c r="G124" s="171"/>
      <c r="H124" s="171"/>
      <c r="I124" s="171"/>
      <c r="J124" s="171"/>
      <c r="K124" s="171"/>
      <c r="L124" s="171"/>
      <c r="M124" s="171"/>
      <c r="N124" s="171"/>
      <c r="O124" s="171"/>
      <c r="P124" s="171"/>
      <c r="Q124" s="171"/>
      <c r="R124" s="171"/>
      <c r="S124" s="171"/>
      <c r="T124" s="171"/>
      <c r="U124" s="171"/>
      <c r="V124" s="171"/>
      <c r="W124" s="171"/>
      <c r="X124" s="171"/>
      <c r="Y124" s="171"/>
    </row>
    <row r="125" spans="1:25" ht="15.75" customHeight="1" x14ac:dyDescent="0.55000000000000004">
      <c r="A125" s="185">
        <v>36557</v>
      </c>
      <c r="B125" s="178">
        <f>[1]rates_check!B125</f>
        <v>6.31</v>
      </c>
      <c r="C125" s="171"/>
      <c r="D125" s="171"/>
      <c r="E125" s="171"/>
      <c r="F125" s="171"/>
      <c r="G125" s="171"/>
      <c r="H125" s="171"/>
      <c r="I125" s="171"/>
      <c r="J125" s="171"/>
      <c r="K125" s="171"/>
      <c r="L125" s="171"/>
      <c r="M125" s="171"/>
      <c r="N125" s="171"/>
      <c r="O125" s="171"/>
      <c r="P125" s="171"/>
      <c r="Q125" s="171"/>
      <c r="R125" s="171"/>
      <c r="S125" s="171"/>
      <c r="T125" s="171"/>
      <c r="U125" s="171"/>
      <c r="V125" s="171"/>
      <c r="W125" s="171"/>
      <c r="X125" s="171"/>
      <c r="Y125" s="171"/>
    </row>
    <row r="126" spans="1:25" ht="15.75" customHeight="1" x14ac:dyDescent="0.55000000000000004">
      <c r="A126" s="186">
        <v>36586</v>
      </c>
      <c r="B126" s="178">
        <f>[1]rates_check!B126</f>
        <v>5.48</v>
      </c>
      <c r="C126" s="171"/>
      <c r="D126" s="171"/>
      <c r="E126" s="171"/>
      <c r="F126" s="171"/>
      <c r="G126" s="171"/>
      <c r="H126" s="171"/>
      <c r="I126" s="171"/>
      <c r="J126" s="171"/>
      <c r="K126" s="171"/>
      <c r="L126" s="171"/>
      <c r="M126" s="171"/>
      <c r="N126" s="171"/>
      <c r="O126" s="171"/>
      <c r="P126" s="171"/>
      <c r="Q126" s="171"/>
      <c r="R126" s="171"/>
      <c r="S126" s="171"/>
      <c r="T126" s="171"/>
      <c r="U126" s="171"/>
      <c r="V126" s="171"/>
      <c r="W126" s="171"/>
      <c r="X126" s="171"/>
      <c r="Y126" s="171"/>
    </row>
    <row r="127" spans="1:25" ht="15.75" customHeight="1" x14ac:dyDescent="0.55000000000000004">
      <c r="A127" s="187">
        <v>36617</v>
      </c>
      <c r="B127" s="178">
        <f>[1]rates_check!B127</f>
        <v>4.96</v>
      </c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  <c r="U127" s="171"/>
      <c r="V127" s="171"/>
      <c r="W127" s="171"/>
      <c r="X127" s="171"/>
      <c r="Y127" s="171"/>
    </row>
    <row r="128" spans="1:25" ht="15.75" customHeight="1" x14ac:dyDescent="0.55000000000000004">
      <c r="A128" s="188">
        <v>36647</v>
      </c>
      <c r="B128" s="178">
        <f>[1]rates_check!B128</f>
        <v>5.38</v>
      </c>
      <c r="C128" s="171"/>
      <c r="D128" s="171"/>
      <c r="E128" s="171"/>
      <c r="F128" s="171"/>
      <c r="G128" s="171"/>
      <c r="H128" s="171"/>
      <c r="I128" s="171"/>
      <c r="J128" s="171"/>
      <c r="K128" s="171"/>
      <c r="L128" s="171"/>
      <c r="M128" s="171"/>
      <c r="N128" s="171"/>
      <c r="O128" s="171"/>
      <c r="P128" s="171"/>
      <c r="Q128" s="171"/>
      <c r="R128" s="171"/>
      <c r="S128" s="171"/>
      <c r="T128" s="171"/>
      <c r="U128" s="171"/>
      <c r="V128" s="171"/>
      <c r="W128" s="171"/>
      <c r="X128" s="171"/>
      <c r="Y128" s="171"/>
    </row>
    <row r="129" spans="1:25" ht="15.75" customHeight="1" x14ac:dyDescent="0.55000000000000004">
      <c r="A129" s="189">
        <v>36678</v>
      </c>
      <c r="B129" s="178">
        <f>[1]rates_check!B129</f>
        <v>5.7</v>
      </c>
      <c r="C129" s="171"/>
      <c r="D129" s="171"/>
      <c r="E129" s="171"/>
      <c r="F129" s="171"/>
      <c r="G129" s="171"/>
      <c r="H129" s="171"/>
      <c r="I129" s="171"/>
      <c r="J129" s="171"/>
      <c r="K129" s="171"/>
      <c r="L129" s="171"/>
      <c r="M129" s="171"/>
      <c r="N129" s="171"/>
      <c r="O129" s="171"/>
      <c r="P129" s="171"/>
      <c r="Q129" s="171"/>
      <c r="R129" s="171"/>
      <c r="S129" s="171"/>
      <c r="T129" s="171"/>
      <c r="U129" s="171"/>
      <c r="V129" s="171"/>
      <c r="W129" s="171"/>
      <c r="X129" s="171"/>
      <c r="Y129" s="171"/>
    </row>
    <row r="130" spans="1:25" ht="15.75" customHeight="1" x14ac:dyDescent="0.55000000000000004">
      <c r="A130" s="177">
        <v>36708</v>
      </c>
      <c r="B130" s="178">
        <f>[1]rates_check!B130</f>
        <v>5.16</v>
      </c>
      <c r="C130" s="171"/>
      <c r="D130" s="171"/>
      <c r="E130" s="171"/>
      <c r="F130" s="171"/>
      <c r="G130" s="171"/>
      <c r="H130" s="171"/>
      <c r="I130" s="171"/>
      <c r="J130" s="171"/>
      <c r="K130" s="171"/>
      <c r="L130" s="171"/>
      <c r="M130" s="171"/>
      <c r="N130" s="171"/>
      <c r="O130" s="171"/>
      <c r="P130" s="171"/>
      <c r="Q130" s="171"/>
      <c r="R130" s="171"/>
      <c r="S130" s="171"/>
      <c r="T130" s="171"/>
      <c r="U130" s="171"/>
      <c r="V130" s="171"/>
      <c r="W130" s="171"/>
      <c r="X130" s="171"/>
      <c r="Y130" s="171"/>
    </row>
    <row r="131" spans="1:25" ht="15.75" customHeight="1" x14ac:dyDescent="0.55000000000000004">
      <c r="A131" s="179">
        <v>36739</v>
      </c>
      <c r="B131" s="178">
        <f>[1]rates_check!B131</f>
        <v>5.64</v>
      </c>
      <c r="C131" s="171"/>
      <c r="D131" s="171"/>
      <c r="E131" s="171"/>
      <c r="F131" s="171"/>
      <c r="G131" s="171"/>
      <c r="H131" s="171"/>
      <c r="I131" s="171"/>
      <c r="J131" s="171"/>
      <c r="K131" s="171"/>
      <c r="L131" s="171"/>
      <c r="M131" s="171"/>
      <c r="N131" s="171"/>
      <c r="O131" s="171"/>
      <c r="P131" s="171"/>
      <c r="Q131" s="171"/>
      <c r="R131" s="171"/>
      <c r="S131" s="171"/>
      <c r="T131" s="171"/>
      <c r="U131" s="171"/>
      <c r="V131" s="171"/>
      <c r="W131" s="171"/>
      <c r="X131" s="171"/>
      <c r="Y131" s="171"/>
    </row>
    <row r="132" spans="1:25" ht="15.75" customHeight="1" x14ac:dyDescent="0.55000000000000004">
      <c r="A132" s="180">
        <v>36770</v>
      </c>
      <c r="B132" s="178">
        <f>[1]rates_check!B132</f>
        <v>5.56</v>
      </c>
      <c r="C132" s="171"/>
      <c r="D132" s="171"/>
      <c r="E132" s="171"/>
      <c r="F132" s="171"/>
      <c r="G132" s="171"/>
      <c r="H132" s="171"/>
      <c r="I132" s="171"/>
      <c r="J132" s="171"/>
      <c r="K132" s="171"/>
      <c r="L132" s="171"/>
      <c r="M132" s="171"/>
      <c r="N132" s="171"/>
      <c r="O132" s="171"/>
      <c r="P132" s="171"/>
      <c r="Q132" s="171"/>
      <c r="R132" s="171"/>
      <c r="S132" s="171"/>
      <c r="T132" s="171"/>
      <c r="U132" s="171"/>
      <c r="V132" s="171"/>
      <c r="W132" s="171"/>
      <c r="X132" s="171"/>
      <c r="Y132" s="171"/>
    </row>
    <row r="133" spans="1:25" ht="15.75" customHeight="1" x14ac:dyDescent="0.55000000000000004">
      <c r="A133" s="181">
        <v>36800</v>
      </c>
      <c r="B133" s="178">
        <f>[1]rates_check!B133</f>
        <v>5.68</v>
      </c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171"/>
      <c r="P133" s="171"/>
      <c r="Q133" s="171"/>
      <c r="R133" s="171"/>
      <c r="S133" s="171"/>
      <c r="T133" s="171"/>
      <c r="U133" s="171"/>
      <c r="V133" s="171"/>
      <c r="W133" s="171"/>
      <c r="X133" s="171"/>
      <c r="Y133" s="171"/>
    </row>
    <row r="134" spans="1:25" ht="15.75" customHeight="1" x14ac:dyDescent="0.55000000000000004">
      <c r="A134" s="182">
        <v>36831</v>
      </c>
      <c r="B134" s="178">
        <f>[1]rates_check!B134</f>
        <v>5.87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  <c r="W134" s="171"/>
      <c r="X134" s="171"/>
      <c r="Y134" s="171"/>
    </row>
    <row r="135" spans="1:25" ht="15.75" customHeight="1" x14ac:dyDescent="0.55000000000000004">
      <c r="A135" s="183">
        <v>36861</v>
      </c>
      <c r="B135" s="178">
        <f>[1]rates_check!B135</f>
        <v>5.53</v>
      </c>
      <c r="C135" s="171"/>
      <c r="D135" s="171"/>
      <c r="E135" s="171"/>
      <c r="F135" s="171"/>
      <c r="G135" s="171"/>
      <c r="H135" s="171"/>
      <c r="I135" s="171"/>
      <c r="J135" s="171"/>
      <c r="K135" s="171"/>
      <c r="L135" s="171"/>
      <c r="M135" s="171"/>
      <c r="N135" s="171"/>
      <c r="O135" s="171"/>
      <c r="P135" s="171"/>
      <c r="Q135" s="171"/>
      <c r="R135" s="171"/>
      <c r="S135" s="171"/>
      <c r="T135" s="171"/>
      <c r="U135" s="171"/>
      <c r="V135" s="171"/>
      <c r="W135" s="171"/>
      <c r="X135" s="171"/>
      <c r="Y135" s="171"/>
    </row>
    <row r="136" spans="1:25" ht="15.75" customHeight="1" x14ac:dyDescent="0.55000000000000004">
      <c r="A136" s="184">
        <v>36892</v>
      </c>
      <c r="B136" s="178">
        <f>[1]rates_check!B136</f>
        <v>5.93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  <c r="O136" s="171"/>
      <c r="P136" s="171"/>
      <c r="Q136" s="171"/>
      <c r="R136" s="171"/>
      <c r="S136" s="171"/>
      <c r="T136" s="171"/>
      <c r="U136" s="171"/>
      <c r="V136" s="171"/>
      <c r="W136" s="171"/>
      <c r="X136" s="171"/>
      <c r="Y136" s="171"/>
    </row>
    <row r="137" spans="1:25" ht="15.75" customHeight="1" x14ac:dyDescent="0.55000000000000004">
      <c r="A137" s="185">
        <v>36923</v>
      </c>
      <c r="B137" s="178">
        <f>[1]rates_check!B137</f>
        <v>5.71</v>
      </c>
      <c r="C137" s="171"/>
      <c r="D137" s="171"/>
      <c r="E137" s="171"/>
      <c r="F137" s="171"/>
      <c r="G137" s="171"/>
      <c r="H137" s="171"/>
      <c r="I137" s="171"/>
      <c r="J137" s="171"/>
      <c r="K137" s="171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V137" s="171"/>
      <c r="W137" s="171"/>
      <c r="X137" s="171"/>
      <c r="Y137" s="171"/>
    </row>
    <row r="138" spans="1:25" ht="15.75" customHeight="1" x14ac:dyDescent="0.55000000000000004">
      <c r="A138" s="186">
        <v>36951</v>
      </c>
      <c r="B138" s="178">
        <f>[1]rates_check!B138</f>
        <v>5.31</v>
      </c>
      <c r="C138" s="171"/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171"/>
      <c r="O138" s="171"/>
      <c r="P138" s="171"/>
      <c r="Q138" s="171"/>
      <c r="R138" s="171"/>
      <c r="S138" s="171"/>
      <c r="T138" s="171"/>
      <c r="U138" s="171"/>
      <c r="V138" s="171"/>
      <c r="W138" s="171"/>
      <c r="X138" s="171"/>
      <c r="Y138" s="171"/>
    </row>
    <row r="139" spans="1:25" ht="15.75" customHeight="1" x14ac:dyDescent="0.55000000000000004">
      <c r="A139" s="187">
        <v>36982</v>
      </c>
      <c r="B139" s="178">
        <f>[1]rates_check!B139</f>
        <v>5.59</v>
      </c>
      <c r="C139" s="171"/>
      <c r="D139" s="171"/>
      <c r="E139" s="171"/>
      <c r="F139" s="171"/>
      <c r="G139" s="171"/>
      <c r="H139" s="171"/>
      <c r="I139" s="171"/>
      <c r="J139" s="171"/>
      <c r="K139" s="171"/>
      <c r="L139" s="171"/>
      <c r="M139" s="171"/>
      <c r="N139" s="171"/>
      <c r="O139" s="171"/>
      <c r="P139" s="171"/>
      <c r="Q139" s="171"/>
      <c r="R139" s="171"/>
      <c r="S139" s="171"/>
      <c r="T139" s="171"/>
      <c r="U139" s="171"/>
      <c r="V139" s="171"/>
      <c r="W139" s="171"/>
      <c r="X139" s="171"/>
      <c r="Y139" s="171"/>
    </row>
    <row r="140" spans="1:25" ht="15.75" customHeight="1" x14ac:dyDescent="0.55000000000000004">
      <c r="A140" s="188">
        <v>37012</v>
      </c>
      <c r="B140" s="178">
        <f>[1]rates_check!B140</f>
        <v>4.74</v>
      </c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</row>
    <row r="141" spans="1:25" ht="15.75" customHeight="1" x14ac:dyDescent="0.55000000000000004">
      <c r="A141" s="189">
        <v>37043</v>
      </c>
      <c r="B141" s="178">
        <f>[1]rates_check!B141</f>
        <v>3.76</v>
      </c>
      <c r="C141" s="171"/>
      <c r="D141" s="171"/>
      <c r="E141" s="171"/>
      <c r="F141" s="171"/>
      <c r="G141" s="171"/>
      <c r="H141" s="171"/>
      <c r="I141" s="171"/>
      <c r="J141" s="171"/>
      <c r="K141" s="171"/>
      <c r="L141" s="171"/>
      <c r="M141" s="171"/>
      <c r="N141" s="171"/>
      <c r="O141" s="171"/>
      <c r="P141" s="171"/>
      <c r="Q141" s="171"/>
      <c r="R141" s="171"/>
      <c r="S141" s="171"/>
      <c r="T141" s="171"/>
      <c r="U141" s="171"/>
      <c r="V141" s="171"/>
      <c r="W141" s="171"/>
      <c r="X141" s="171"/>
      <c r="Y141" s="171"/>
    </row>
    <row r="142" spans="1:25" ht="15.75" customHeight="1" x14ac:dyDescent="0.55000000000000004">
      <c r="A142" s="177">
        <v>37073</v>
      </c>
      <c r="B142" s="178">
        <f>[1]rates_check!B142</f>
        <v>3.65</v>
      </c>
      <c r="C142" s="171"/>
      <c r="D142" s="171"/>
      <c r="E142" s="171"/>
      <c r="F142" s="171"/>
      <c r="G142" s="171"/>
      <c r="H142" s="171"/>
      <c r="I142" s="171"/>
      <c r="J142" s="171"/>
      <c r="K142" s="171"/>
      <c r="L142" s="171"/>
      <c r="M142" s="171"/>
      <c r="N142" s="171"/>
      <c r="O142" s="171"/>
      <c r="P142" s="171"/>
      <c r="Q142" s="171"/>
      <c r="R142" s="171"/>
      <c r="S142" s="171"/>
      <c r="T142" s="171"/>
      <c r="U142" s="171"/>
      <c r="V142" s="171"/>
      <c r="W142" s="171"/>
      <c r="X142" s="171"/>
      <c r="Y142" s="171"/>
    </row>
    <row r="143" spans="1:25" ht="15.75" customHeight="1" x14ac:dyDescent="0.55000000000000004">
      <c r="A143" s="179">
        <v>37104</v>
      </c>
      <c r="B143" s="178">
        <f>[1]rates_check!B143</f>
        <v>3.26</v>
      </c>
      <c r="C143" s="171"/>
      <c r="D143" s="171"/>
      <c r="E143" s="171"/>
      <c r="F143" s="171"/>
      <c r="G143" s="171"/>
      <c r="H143" s="171"/>
      <c r="I143" s="171"/>
      <c r="J143" s="171"/>
      <c r="K143" s="171"/>
      <c r="L143" s="171"/>
      <c r="M143" s="171"/>
      <c r="N143" s="171"/>
      <c r="O143" s="171"/>
      <c r="P143" s="171"/>
      <c r="Q143" s="171"/>
      <c r="R143" s="171"/>
      <c r="S143" s="171"/>
      <c r="T143" s="171"/>
      <c r="U143" s="171"/>
      <c r="V143" s="171"/>
      <c r="W143" s="171"/>
      <c r="X143" s="171"/>
      <c r="Y143" s="171"/>
    </row>
    <row r="144" spans="1:25" ht="15.75" customHeight="1" x14ac:dyDescent="0.55000000000000004">
      <c r="A144" s="180">
        <v>37135</v>
      </c>
      <c r="B144" s="178">
        <f>[1]rates_check!B144</f>
        <v>3.31</v>
      </c>
      <c r="C144" s="171"/>
      <c r="D144" s="171"/>
      <c r="E144" s="171"/>
      <c r="F144" s="171"/>
      <c r="G144" s="171"/>
      <c r="H144" s="171"/>
      <c r="I144" s="171"/>
      <c r="J144" s="171"/>
      <c r="K144" s="171"/>
      <c r="L144" s="171"/>
      <c r="M144" s="171"/>
      <c r="N144" s="171"/>
      <c r="O144" s="171"/>
      <c r="P144" s="171"/>
      <c r="Q144" s="171"/>
      <c r="R144" s="171"/>
      <c r="S144" s="171"/>
      <c r="T144" s="171"/>
      <c r="U144" s="171"/>
      <c r="V144" s="171"/>
      <c r="W144" s="171"/>
      <c r="X144" s="171"/>
      <c r="Y144" s="171"/>
    </row>
    <row r="145" spans="1:25" ht="15.75" customHeight="1" x14ac:dyDescent="0.55000000000000004">
      <c r="A145" s="181">
        <v>37165</v>
      </c>
      <c r="B145" s="178">
        <f>[1]rates_check!B145</f>
        <v>3.13</v>
      </c>
      <c r="C145" s="171"/>
      <c r="D145" s="171"/>
      <c r="E145" s="171"/>
      <c r="F145" s="171"/>
      <c r="G145" s="171"/>
      <c r="H145" s="171"/>
      <c r="I145" s="171"/>
      <c r="J145" s="171"/>
      <c r="K145" s="171"/>
      <c r="L145" s="171"/>
      <c r="M145" s="171"/>
      <c r="N145" s="171"/>
      <c r="O145" s="171"/>
      <c r="P145" s="171"/>
      <c r="Q145" s="171"/>
      <c r="R145" s="171"/>
      <c r="S145" s="171"/>
      <c r="T145" s="171"/>
      <c r="U145" s="171"/>
      <c r="V145" s="171"/>
      <c r="W145" s="171"/>
      <c r="X145" s="171"/>
      <c r="Y145" s="171"/>
    </row>
    <row r="146" spans="1:25" ht="15.75" customHeight="1" x14ac:dyDescent="0.55000000000000004">
      <c r="A146" s="182">
        <v>37196</v>
      </c>
      <c r="B146" s="178">
        <f>[1]rates_check!B146</f>
        <v>2.84</v>
      </c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  <c r="M146" s="171"/>
      <c r="N146" s="171"/>
      <c r="O146" s="171"/>
      <c r="P146" s="171"/>
      <c r="Q146" s="171"/>
      <c r="R146" s="171"/>
      <c r="S146" s="171"/>
      <c r="T146" s="171"/>
      <c r="U146" s="171"/>
      <c r="V146" s="171"/>
      <c r="W146" s="171"/>
      <c r="X146" s="171"/>
      <c r="Y146" s="171"/>
    </row>
    <row r="147" spans="1:25" ht="15.75" customHeight="1" x14ac:dyDescent="0.55000000000000004">
      <c r="A147" s="183">
        <v>37226</v>
      </c>
      <c r="B147" s="178">
        <f>[1]rates_check!B147</f>
        <v>2.38</v>
      </c>
      <c r="C147" s="171"/>
      <c r="D147" s="171"/>
      <c r="E147" s="171"/>
      <c r="F147" s="171"/>
      <c r="G147" s="171"/>
      <c r="H147" s="171"/>
      <c r="I147" s="171"/>
      <c r="J147" s="171"/>
      <c r="K147" s="171"/>
      <c r="L147" s="171"/>
      <c r="M147" s="171"/>
      <c r="N147" s="171"/>
      <c r="O147" s="171"/>
      <c r="P147" s="171"/>
      <c r="Q147" s="171"/>
      <c r="R147" s="171"/>
      <c r="S147" s="171"/>
      <c r="T147" s="171"/>
      <c r="U147" s="171"/>
      <c r="V147" s="171"/>
      <c r="W147" s="171"/>
      <c r="X147" s="171"/>
      <c r="Y147" s="171"/>
    </row>
    <row r="148" spans="1:25" ht="15.75" customHeight="1" x14ac:dyDescent="0.55000000000000004">
      <c r="A148" s="184">
        <v>37257</v>
      </c>
      <c r="B148" s="178">
        <f>[1]rates_check!B148</f>
        <v>2.4</v>
      </c>
      <c r="C148" s="171"/>
      <c r="D148" s="171"/>
      <c r="E148" s="171"/>
      <c r="F148" s="171"/>
      <c r="G148" s="171"/>
      <c r="H148" s="171"/>
      <c r="I148" s="171"/>
      <c r="J148" s="171"/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71"/>
      <c r="X148" s="171"/>
      <c r="Y148" s="171"/>
    </row>
    <row r="149" spans="1:25" ht="15.75" customHeight="1" x14ac:dyDescent="0.55000000000000004">
      <c r="A149" s="185">
        <v>37288</v>
      </c>
      <c r="B149" s="178">
        <f>[1]rates_check!B149</f>
        <v>2.66</v>
      </c>
      <c r="C149" s="171"/>
      <c r="D149" s="171"/>
      <c r="E149" s="171"/>
      <c r="F149" s="171"/>
      <c r="G149" s="171"/>
      <c r="H149" s="171"/>
      <c r="I149" s="171"/>
      <c r="J149" s="171"/>
      <c r="K149" s="171"/>
      <c r="L149" s="171"/>
      <c r="M149" s="171"/>
      <c r="N149" s="171"/>
      <c r="O149" s="171"/>
      <c r="P149" s="171"/>
      <c r="Q149" s="171"/>
      <c r="R149" s="171"/>
      <c r="S149" s="171"/>
      <c r="T149" s="171"/>
      <c r="U149" s="171"/>
      <c r="V149" s="171"/>
      <c r="W149" s="171"/>
      <c r="X149" s="171"/>
      <c r="Y149" s="171"/>
    </row>
    <row r="150" spans="1:25" ht="15.75" customHeight="1" x14ac:dyDescent="0.55000000000000004">
      <c r="A150" s="186">
        <v>37316</v>
      </c>
      <c r="B150" s="178">
        <f>[1]rates_check!B150</f>
        <v>2.42</v>
      </c>
      <c r="C150" s="171"/>
      <c r="D150" s="171"/>
      <c r="E150" s="171"/>
      <c r="F150" s="171"/>
      <c r="G150" s="171"/>
      <c r="H150" s="171"/>
      <c r="I150" s="171"/>
      <c r="J150" s="171"/>
      <c r="K150" s="171"/>
      <c r="L150" s="171"/>
      <c r="M150" s="171"/>
      <c r="N150" s="171"/>
      <c r="O150" s="171"/>
      <c r="P150" s="171"/>
      <c r="Q150" s="171"/>
      <c r="R150" s="171"/>
      <c r="S150" s="171"/>
      <c r="T150" s="171"/>
      <c r="U150" s="171"/>
      <c r="V150" s="171"/>
      <c r="W150" s="171"/>
      <c r="X150" s="171"/>
      <c r="Y150" s="171"/>
    </row>
    <row r="151" spans="1:25" ht="15.75" customHeight="1" x14ac:dyDescent="0.55000000000000004">
      <c r="A151" s="187">
        <v>37347</v>
      </c>
      <c r="B151" s="178">
        <f>[1]rates_check!B151</f>
        <v>2.2200000000000002</v>
      </c>
      <c r="C151" s="171"/>
      <c r="D151" s="171"/>
      <c r="E151" s="171"/>
      <c r="F151" s="171"/>
      <c r="G151" s="171"/>
      <c r="H151" s="171"/>
      <c r="I151" s="171"/>
      <c r="J151" s="171"/>
      <c r="K151" s="171"/>
      <c r="L151" s="171"/>
      <c r="M151" s="171"/>
      <c r="N151" s="171"/>
      <c r="O151" s="171"/>
      <c r="P151" s="171"/>
      <c r="Q151" s="171"/>
      <c r="R151" s="171"/>
      <c r="S151" s="171"/>
      <c r="T151" s="171"/>
      <c r="U151" s="171"/>
      <c r="V151" s="171"/>
      <c r="W151" s="171"/>
      <c r="X151" s="171"/>
      <c r="Y151" s="171"/>
    </row>
    <row r="152" spans="1:25" ht="15.75" customHeight="1" x14ac:dyDescent="0.55000000000000004">
      <c r="A152" s="188">
        <v>37377</v>
      </c>
      <c r="B152" s="178">
        <f>[1]rates_check!B152</f>
        <v>2.23</v>
      </c>
      <c r="C152" s="171"/>
      <c r="D152" s="171"/>
      <c r="E152" s="171"/>
      <c r="F152" s="171"/>
      <c r="G152" s="171"/>
      <c r="H152" s="171"/>
      <c r="I152" s="171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1"/>
      <c r="X152" s="171"/>
      <c r="Y152" s="171"/>
    </row>
    <row r="153" spans="1:25" ht="15.75" customHeight="1" x14ac:dyDescent="0.55000000000000004">
      <c r="A153" s="189">
        <v>37408</v>
      </c>
      <c r="B153" s="178">
        <f>[1]rates_check!B153</f>
        <v>2.34</v>
      </c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171"/>
      <c r="Q153" s="171"/>
      <c r="R153" s="171"/>
      <c r="S153" s="171"/>
      <c r="T153" s="171"/>
      <c r="U153" s="171"/>
      <c r="V153" s="171"/>
      <c r="W153" s="171"/>
      <c r="X153" s="171"/>
      <c r="Y153" s="171"/>
    </row>
    <row r="154" spans="1:25" ht="15.75" customHeight="1" x14ac:dyDescent="0.55000000000000004">
      <c r="A154" s="177">
        <v>37438</v>
      </c>
      <c r="B154" s="178">
        <f>[1]rates_check!B154</f>
        <v>2.4</v>
      </c>
      <c r="C154" s="171"/>
      <c r="D154" s="171"/>
      <c r="E154" s="171"/>
      <c r="F154" s="171"/>
      <c r="G154" s="171"/>
      <c r="H154" s="171"/>
      <c r="I154" s="171"/>
      <c r="J154" s="171"/>
      <c r="K154" s="171"/>
      <c r="L154" s="171"/>
      <c r="M154" s="171"/>
      <c r="N154" s="171"/>
      <c r="O154" s="171"/>
      <c r="P154" s="171"/>
      <c r="Q154" s="171"/>
      <c r="R154" s="171"/>
      <c r="S154" s="171"/>
      <c r="T154" s="171"/>
      <c r="U154" s="171"/>
      <c r="V154" s="171"/>
      <c r="W154" s="171"/>
      <c r="X154" s="171"/>
      <c r="Y154" s="171"/>
    </row>
    <row r="155" spans="1:25" ht="15.75" customHeight="1" x14ac:dyDescent="0.55000000000000004">
      <c r="A155" s="179">
        <v>37469</v>
      </c>
      <c r="B155" s="178">
        <f>[1]rates_check!B155</f>
        <v>2.2000000000000002</v>
      </c>
      <c r="C155" s="171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71"/>
      <c r="Q155" s="171"/>
      <c r="R155" s="171"/>
      <c r="S155" s="171"/>
      <c r="T155" s="171"/>
      <c r="U155" s="171"/>
      <c r="V155" s="171"/>
      <c r="W155" s="171"/>
      <c r="X155" s="171"/>
      <c r="Y155" s="171"/>
    </row>
    <row r="156" spans="1:25" ht="15.75" customHeight="1" x14ac:dyDescent="0.55000000000000004">
      <c r="A156" s="180">
        <v>37500</v>
      </c>
      <c r="B156" s="178">
        <f>[1]rates_check!B156</f>
        <v>2.29</v>
      </c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171"/>
      <c r="V156" s="171"/>
      <c r="W156" s="171"/>
      <c r="X156" s="171"/>
      <c r="Y156" s="171"/>
    </row>
    <row r="157" spans="1:25" ht="15.75" customHeight="1" x14ac:dyDescent="0.55000000000000004">
      <c r="A157" s="181">
        <v>37530</v>
      </c>
      <c r="B157" s="178">
        <f>[1]rates_check!B157</f>
        <v>2.42</v>
      </c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</row>
    <row r="158" spans="1:25" ht="15.75" customHeight="1" x14ac:dyDescent="0.55000000000000004">
      <c r="A158" s="182">
        <v>37561</v>
      </c>
      <c r="B158" s="178">
        <f>[1]rates_check!B158</f>
        <v>2.3199999999999998</v>
      </c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  <c r="U158" s="171"/>
      <c r="V158" s="171"/>
      <c r="W158" s="171"/>
      <c r="X158" s="171"/>
      <c r="Y158" s="171"/>
    </row>
    <row r="159" spans="1:25" ht="15.75" customHeight="1" x14ac:dyDescent="0.55000000000000004">
      <c r="A159" s="183">
        <v>37591</v>
      </c>
      <c r="B159" s="178">
        <f>[1]rates_check!B159</f>
        <v>2.1</v>
      </c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</row>
    <row r="160" spans="1:25" ht="15.75" customHeight="1" x14ac:dyDescent="0.55000000000000004">
      <c r="A160" s="184">
        <v>37622</v>
      </c>
      <c r="B160" s="178">
        <f>[1]rates_check!B160</f>
        <v>2.4700000000000002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1"/>
    </row>
    <row r="161" spans="1:25" ht="15.75" customHeight="1" x14ac:dyDescent="0.55000000000000004">
      <c r="A161" s="185">
        <v>37653</v>
      </c>
      <c r="B161" s="178">
        <f>[1]rates_check!B161</f>
        <v>2.64</v>
      </c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</row>
    <row r="162" spans="1:25" ht="15.75" customHeight="1" x14ac:dyDescent="0.55000000000000004">
      <c r="A162" s="186">
        <v>37681</v>
      </c>
      <c r="B162" s="178">
        <f>[1]rates_check!B162</f>
        <v>2.62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  <c r="W162" s="171"/>
      <c r="X162" s="171"/>
      <c r="Y162" s="171"/>
    </row>
    <row r="163" spans="1:25" ht="15.75" customHeight="1" x14ac:dyDescent="0.55000000000000004">
      <c r="A163" s="187">
        <v>37712</v>
      </c>
      <c r="B163" s="178">
        <f>[1]rates_check!B163</f>
        <v>2.41</v>
      </c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</row>
    <row r="164" spans="1:25" ht="15.75" customHeight="1" x14ac:dyDescent="0.55000000000000004">
      <c r="A164" s="188">
        <v>37742</v>
      </c>
      <c r="B164" s="178">
        <f>[1]rates_check!B164</f>
        <v>1.86</v>
      </c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  <c r="W164" s="171"/>
      <c r="X164" s="171"/>
      <c r="Y164" s="171"/>
    </row>
    <row r="165" spans="1:25" ht="15.75" customHeight="1" x14ac:dyDescent="0.55000000000000004">
      <c r="A165" s="189">
        <v>37773</v>
      </c>
      <c r="B165" s="178">
        <f>[1]rates_check!B165</f>
        <v>1.66</v>
      </c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  <c r="Q165" s="171"/>
      <c r="R165" s="171"/>
      <c r="S165" s="171"/>
      <c r="T165" s="171"/>
      <c r="U165" s="171"/>
      <c r="V165" s="171"/>
      <c r="W165" s="171"/>
      <c r="X165" s="171"/>
      <c r="Y165" s="171"/>
    </row>
    <row r="166" spans="1:25" ht="15.75" customHeight="1" x14ac:dyDescent="0.55000000000000004">
      <c r="A166" s="177">
        <v>37803</v>
      </c>
      <c r="B166" s="178">
        <f>[1]rates_check!B166</f>
        <v>1.49</v>
      </c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</row>
    <row r="167" spans="1:25" ht="15.75" customHeight="1" x14ac:dyDescent="0.55000000000000004">
      <c r="A167" s="179">
        <v>37834</v>
      </c>
      <c r="B167" s="178">
        <f>[1]rates_check!B167</f>
        <v>1.46</v>
      </c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</row>
    <row r="168" spans="1:25" ht="15.75" customHeight="1" x14ac:dyDescent="0.55000000000000004">
      <c r="A168" s="180">
        <v>37865</v>
      </c>
      <c r="B168" s="178">
        <f>[1]rates_check!B168</f>
        <v>1.48</v>
      </c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1"/>
      <c r="R168" s="171"/>
      <c r="S168" s="171"/>
      <c r="T168" s="171"/>
      <c r="U168" s="171"/>
      <c r="V168" s="171"/>
      <c r="W168" s="171"/>
      <c r="X168" s="171"/>
      <c r="Y168" s="171"/>
    </row>
    <row r="169" spans="1:25" ht="15.75" customHeight="1" x14ac:dyDescent="0.55000000000000004">
      <c r="A169" s="181">
        <v>37895</v>
      </c>
      <c r="B169" s="178">
        <f>[1]rates_check!B169</f>
        <v>1.57</v>
      </c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  <c r="W169" s="171"/>
      <c r="X169" s="171"/>
      <c r="Y169" s="171"/>
    </row>
    <row r="170" spans="1:25" ht="15.75" customHeight="1" x14ac:dyDescent="0.55000000000000004">
      <c r="A170" s="182">
        <v>37926</v>
      </c>
      <c r="B170" s="178">
        <f>[1]rates_check!B170</f>
        <v>1.49</v>
      </c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</row>
    <row r="171" spans="1:25" ht="15.75" customHeight="1" x14ac:dyDescent="0.55000000000000004">
      <c r="A171" s="183">
        <v>37956</v>
      </c>
      <c r="B171" s="178">
        <f>[1]rates_check!B171</f>
        <v>1.61</v>
      </c>
      <c r="C171" s="171"/>
      <c r="D171" s="171"/>
      <c r="E171" s="171"/>
      <c r="F171" s="171"/>
      <c r="G171" s="171"/>
      <c r="H171" s="171"/>
      <c r="I171" s="171"/>
      <c r="J171" s="171"/>
      <c r="K171" s="171"/>
      <c r="L171" s="171"/>
      <c r="M171" s="171"/>
      <c r="N171" s="171"/>
      <c r="O171" s="171"/>
      <c r="P171" s="171"/>
      <c r="Q171" s="171"/>
      <c r="R171" s="171"/>
      <c r="S171" s="171"/>
      <c r="T171" s="171"/>
      <c r="U171" s="171"/>
      <c r="V171" s="171"/>
      <c r="W171" s="171"/>
      <c r="X171" s="171"/>
      <c r="Y171" s="171"/>
    </row>
    <row r="172" spans="1:25" ht="15.75" customHeight="1" x14ac:dyDescent="0.55000000000000004">
      <c r="A172" s="184">
        <v>37987</v>
      </c>
      <c r="B172" s="178">
        <f>[1]rates_check!B172</f>
        <v>1.43</v>
      </c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  <c r="M172" s="171"/>
      <c r="N172" s="171"/>
      <c r="O172" s="171"/>
      <c r="P172" s="171"/>
      <c r="Q172" s="171"/>
      <c r="R172" s="171"/>
      <c r="S172" s="171"/>
      <c r="T172" s="171"/>
      <c r="U172" s="171"/>
      <c r="V172" s="171"/>
      <c r="W172" s="171"/>
      <c r="X172" s="171"/>
      <c r="Y172" s="171"/>
    </row>
    <row r="173" spans="1:25" ht="15.75" customHeight="1" x14ac:dyDescent="0.55000000000000004">
      <c r="A173" s="185">
        <v>38018</v>
      </c>
      <c r="B173" s="178">
        <f>[1]rates_check!B173</f>
        <v>1.47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  <c r="O173" s="171"/>
      <c r="P173" s="171"/>
      <c r="Q173" s="171"/>
      <c r="R173" s="171"/>
      <c r="S173" s="171"/>
      <c r="T173" s="171"/>
      <c r="U173" s="171"/>
      <c r="V173" s="171"/>
      <c r="W173" s="171"/>
      <c r="X173" s="171"/>
      <c r="Y173" s="171"/>
    </row>
    <row r="174" spans="1:25" ht="15.75" customHeight="1" x14ac:dyDescent="0.55000000000000004">
      <c r="A174" s="186">
        <v>38047</v>
      </c>
      <c r="B174" s="178">
        <f>[1]rates_check!B174</f>
        <v>1.59</v>
      </c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171"/>
      <c r="N174" s="171"/>
      <c r="O174" s="171"/>
      <c r="P174" s="171"/>
      <c r="Q174" s="171"/>
      <c r="R174" s="171"/>
      <c r="S174" s="171"/>
      <c r="T174" s="171"/>
      <c r="U174" s="171"/>
      <c r="V174" s="171"/>
      <c r="W174" s="171"/>
      <c r="X174" s="171"/>
      <c r="Y174" s="171"/>
    </row>
    <row r="175" spans="1:25" ht="15.75" customHeight="1" x14ac:dyDescent="0.55000000000000004">
      <c r="A175" s="187">
        <v>38078</v>
      </c>
      <c r="B175" s="178">
        <f>[1]rates_check!B175</f>
        <v>1.6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  <c r="O175" s="171"/>
      <c r="P175" s="171"/>
      <c r="Q175" s="171"/>
      <c r="R175" s="171"/>
      <c r="S175" s="171"/>
      <c r="T175" s="171"/>
      <c r="U175" s="171"/>
      <c r="V175" s="171"/>
      <c r="W175" s="171"/>
      <c r="X175" s="171"/>
      <c r="Y175" s="171"/>
    </row>
    <row r="176" spans="1:25" ht="15.75" customHeight="1" x14ac:dyDescent="0.55000000000000004">
      <c r="A176" s="188">
        <v>38108</v>
      </c>
      <c r="B176" s="178">
        <f>[1]rates_check!B176</f>
        <v>1.76</v>
      </c>
      <c r="C176" s="171"/>
      <c r="D176" s="171"/>
      <c r="E176" s="171"/>
      <c r="F176" s="171"/>
      <c r="G176" s="171"/>
      <c r="H176" s="171"/>
      <c r="I176" s="171"/>
      <c r="J176" s="171"/>
      <c r="K176" s="171"/>
      <c r="L176" s="171"/>
      <c r="M176" s="171"/>
      <c r="N176" s="171"/>
      <c r="O176" s="171"/>
      <c r="P176" s="171"/>
      <c r="Q176" s="171"/>
      <c r="R176" s="171"/>
      <c r="S176" s="171"/>
      <c r="T176" s="171"/>
      <c r="U176" s="171"/>
      <c r="V176" s="171"/>
      <c r="W176" s="171"/>
      <c r="X176" s="171"/>
      <c r="Y176" s="171"/>
    </row>
    <row r="177" spans="1:25" ht="15.75" customHeight="1" x14ac:dyDescent="0.55000000000000004">
      <c r="A177" s="189">
        <v>38139</v>
      </c>
      <c r="B177" s="178">
        <f>[1]rates_check!B177</f>
        <v>1.79</v>
      </c>
      <c r="C177" s="171"/>
      <c r="D177" s="171"/>
      <c r="E177" s="171"/>
      <c r="F177" s="171"/>
      <c r="G177" s="171"/>
      <c r="H177" s="171"/>
      <c r="I177" s="171"/>
      <c r="J177" s="171"/>
      <c r="K177" s="171"/>
      <c r="L177" s="171"/>
      <c r="M177" s="171"/>
      <c r="N177" s="171"/>
      <c r="O177" s="171"/>
      <c r="P177" s="171"/>
      <c r="Q177" s="171"/>
      <c r="R177" s="171"/>
      <c r="S177" s="171"/>
      <c r="T177" s="171"/>
      <c r="U177" s="171"/>
      <c r="V177" s="171"/>
      <c r="W177" s="171"/>
      <c r="X177" s="171"/>
      <c r="Y177" s="171"/>
    </row>
    <row r="178" spans="1:25" ht="15.75" customHeight="1" x14ac:dyDescent="0.55000000000000004">
      <c r="A178" s="177">
        <v>38169</v>
      </c>
      <c r="B178" s="178">
        <f>[1]rates_check!B178</f>
        <v>1.8</v>
      </c>
      <c r="C178" s="171"/>
      <c r="D178" s="171"/>
      <c r="E178" s="171"/>
      <c r="F178" s="171"/>
      <c r="G178" s="171"/>
      <c r="H178" s="171"/>
      <c r="I178" s="171"/>
      <c r="J178" s="171"/>
      <c r="K178" s="171"/>
      <c r="L178" s="171"/>
      <c r="M178" s="171"/>
      <c r="N178" s="171"/>
      <c r="O178" s="171"/>
      <c r="P178" s="171"/>
      <c r="Q178" s="171"/>
      <c r="R178" s="171"/>
      <c r="S178" s="171"/>
      <c r="T178" s="171"/>
      <c r="U178" s="171"/>
      <c r="V178" s="171"/>
      <c r="W178" s="171"/>
      <c r="X178" s="171"/>
      <c r="Y178" s="171"/>
    </row>
    <row r="179" spans="1:25" ht="15.75" customHeight="1" x14ac:dyDescent="0.55000000000000004">
      <c r="A179" s="179">
        <v>38200</v>
      </c>
      <c r="B179" s="178">
        <f>[1]rates_check!B179</f>
        <v>1.91</v>
      </c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171"/>
      <c r="N179" s="171"/>
      <c r="O179" s="171"/>
      <c r="P179" s="171"/>
      <c r="Q179" s="171"/>
      <c r="R179" s="171"/>
      <c r="S179" s="171"/>
      <c r="T179" s="171"/>
      <c r="U179" s="171"/>
      <c r="V179" s="171"/>
      <c r="W179" s="171"/>
      <c r="X179" s="171"/>
      <c r="Y179" s="171"/>
    </row>
    <row r="180" spans="1:25" ht="15.75" customHeight="1" x14ac:dyDescent="0.55000000000000004">
      <c r="A180" s="180">
        <v>38231</v>
      </c>
      <c r="B180" s="178">
        <f>[1]rates_check!B180</f>
        <v>1.99</v>
      </c>
      <c r="C180" s="171"/>
      <c r="D180" s="171"/>
      <c r="E180" s="171"/>
      <c r="F180" s="171"/>
      <c r="G180" s="171"/>
      <c r="H180" s="171"/>
      <c r="I180" s="171"/>
      <c r="J180" s="171"/>
      <c r="K180" s="171"/>
      <c r="L180" s="171"/>
      <c r="M180" s="171"/>
      <c r="N180" s="171"/>
      <c r="O180" s="171"/>
      <c r="P180" s="171"/>
      <c r="Q180" s="171"/>
      <c r="R180" s="171"/>
      <c r="S180" s="171"/>
      <c r="T180" s="171"/>
      <c r="U180" s="171"/>
      <c r="V180" s="171"/>
      <c r="W180" s="171"/>
      <c r="X180" s="171"/>
      <c r="Y180" s="171"/>
    </row>
    <row r="181" spans="1:25" ht="15.75" customHeight="1" x14ac:dyDescent="0.55000000000000004">
      <c r="A181" s="181">
        <v>38261</v>
      </c>
      <c r="B181" s="178">
        <f>[1]rates_check!B181</f>
        <v>2.11</v>
      </c>
      <c r="C181" s="171"/>
      <c r="D181" s="171"/>
      <c r="E181" s="171"/>
      <c r="F181" s="171"/>
      <c r="G181" s="171"/>
      <c r="H181" s="171"/>
      <c r="I181" s="171"/>
      <c r="J181" s="171"/>
      <c r="K181" s="171"/>
      <c r="L181" s="171"/>
      <c r="M181" s="171"/>
      <c r="N181" s="171"/>
      <c r="O181" s="171"/>
      <c r="P181" s="171"/>
      <c r="Q181" s="171"/>
      <c r="R181" s="171"/>
      <c r="S181" s="171"/>
      <c r="T181" s="171"/>
      <c r="U181" s="171"/>
      <c r="V181" s="171"/>
      <c r="W181" s="171"/>
      <c r="X181" s="171"/>
      <c r="Y181" s="171"/>
    </row>
    <row r="182" spans="1:25" ht="15.75" customHeight="1" x14ac:dyDescent="0.55000000000000004">
      <c r="A182" s="182">
        <v>38292</v>
      </c>
      <c r="B182" s="178">
        <f>[1]rates_check!B182</f>
        <v>2.23</v>
      </c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1"/>
      <c r="P182" s="171"/>
      <c r="Q182" s="171"/>
      <c r="R182" s="171"/>
      <c r="S182" s="171"/>
      <c r="T182" s="171"/>
      <c r="U182" s="171"/>
      <c r="V182" s="171"/>
      <c r="W182" s="171"/>
      <c r="X182" s="171"/>
      <c r="Y182" s="171"/>
    </row>
    <row r="183" spans="1:25" ht="15.75" customHeight="1" x14ac:dyDescent="0.55000000000000004">
      <c r="A183" s="183">
        <v>38322</v>
      </c>
      <c r="B183" s="178">
        <f>[1]rates_check!B183</f>
        <v>2.27</v>
      </c>
      <c r="C183" s="171"/>
      <c r="D183" s="171"/>
      <c r="E183" s="171"/>
      <c r="F183" s="171"/>
      <c r="G183" s="171"/>
      <c r="H183" s="171"/>
      <c r="I183" s="171"/>
      <c r="J183" s="171"/>
      <c r="K183" s="171"/>
      <c r="L183" s="171"/>
      <c r="M183" s="171"/>
      <c r="N183" s="171"/>
      <c r="O183" s="171"/>
      <c r="P183" s="171"/>
      <c r="Q183" s="171"/>
      <c r="R183" s="171"/>
      <c r="S183" s="171"/>
      <c r="T183" s="171"/>
      <c r="U183" s="171"/>
      <c r="V183" s="171"/>
      <c r="W183" s="171"/>
      <c r="X183" s="171"/>
      <c r="Y183" s="171"/>
    </row>
    <row r="184" spans="1:25" ht="15.75" customHeight="1" x14ac:dyDescent="0.55000000000000004">
      <c r="A184" s="184">
        <v>38353</v>
      </c>
      <c r="B184" s="178">
        <f>[1]rates_check!B184</f>
        <v>2.12</v>
      </c>
      <c r="C184" s="171"/>
      <c r="D184" s="171"/>
      <c r="E184" s="171"/>
      <c r="F184" s="171"/>
      <c r="G184" s="171"/>
      <c r="H184" s="171"/>
      <c r="I184" s="171"/>
      <c r="J184" s="171"/>
      <c r="K184" s="171"/>
      <c r="L184" s="171"/>
      <c r="M184" s="171"/>
      <c r="N184" s="171"/>
      <c r="O184" s="171"/>
      <c r="P184" s="171"/>
      <c r="Q184" s="171"/>
      <c r="R184" s="171"/>
      <c r="S184" s="171"/>
      <c r="T184" s="171"/>
      <c r="U184" s="171"/>
      <c r="V184" s="171"/>
      <c r="W184" s="171"/>
      <c r="X184" s="171"/>
      <c r="Y184" s="171"/>
    </row>
    <row r="185" spans="1:25" ht="15.75" customHeight="1" x14ac:dyDescent="0.55000000000000004">
      <c r="A185" s="185">
        <v>38384</v>
      </c>
      <c r="B185" s="178">
        <f>[1]rates_check!B185</f>
        <v>2.29</v>
      </c>
      <c r="C185" s="171"/>
      <c r="D185" s="171"/>
      <c r="E185" s="171"/>
      <c r="F185" s="171"/>
      <c r="G185" s="171"/>
      <c r="H185" s="171"/>
      <c r="I185" s="171"/>
      <c r="J185" s="171"/>
      <c r="K185" s="171"/>
      <c r="L185" s="171"/>
      <c r="M185" s="171"/>
      <c r="N185" s="171"/>
      <c r="O185" s="171"/>
      <c r="P185" s="171"/>
      <c r="Q185" s="171"/>
      <c r="R185" s="171"/>
      <c r="S185" s="171"/>
      <c r="T185" s="171"/>
      <c r="U185" s="171"/>
      <c r="V185" s="171"/>
      <c r="W185" s="171"/>
      <c r="X185" s="171"/>
      <c r="Y185" s="171"/>
    </row>
    <row r="186" spans="1:25" ht="15.75" customHeight="1" x14ac:dyDescent="0.55000000000000004">
      <c r="A186" s="186">
        <v>38412</v>
      </c>
      <c r="B186" s="178">
        <f>[1]rates_check!B186</f>
        <v>2.4700000000000002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  <c r="O186" s="171"/>
      <c r="P186" s="171"/>
      <c r="Q186" s="171"/>
      <c r="R186" s="171"/>
      <c r="S186" s="171"/>
      <c r="T186" s="171"/>
      <c r="U186" s="171"/>
      <c r="V186" s="171"/>
      <c r="W186" s="171"/>
      <c r="X186" s="171"/>
      <c r="Y186" s="171"/>
    </row>
    <row r="187" spans="1:25" ht="15.75" customHeight="1" x14ac:dyDescent="0.55000000000000004">
      <c r="A187" s="187">
        <v>38443</v>
      </c>
      <c r="B187" s="178">
        <f>[1]rates_check!B187</f>
        <v>2.7</v>
      </c>
      <c r="C187" s="171"/>
      <c r="D187" s="171"/>
      <c r="E187" s="171"/>
      <c r="F187" s="171"/>
      <c r="G187" s="171"/>
      <c r="H187" s="171"/>
      <c r="I187" s="171"/>
      <c r="J187" s="171"/>
      <c r="K187" s="171"/>
      <c r="L187" s="171"/>
      <c r="M187" s="171"/>
      <c r="N187" s="171"/>
      <c r="O187" s="171"/>
      <c r="P187" s="171"/>
      <c r="Q187" s="171"/>
      <c r="R187" s="171"/>
      <c r="S187" s="171"/>
      <c r="T187" s="171"/>
      <c r="U187" s="171"/>
      <c r="V187" s="171"/>
      <c r="W187" s="171"/>
      <c r="X187" s="171"/>
      <c r="Y187" s="171"/>
    </row>
    <row r="188" spans="1:25" ht="15.75" customHeight="1" x14ac:dyDescent="0.55000000000000004">
      <c r="A188" s="188">
        <v>38473</v>
      </c>
      <c r="B188" s="178">
        <f>[1]rates_check!B188</f>
        <v>2.83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  <c r="O188" s="171"/>
      <c r="P188" s="171"/>
      <c r="Q188" s="171"/>
      <c r="R188" s="171"/>
      <c r="S188" s="171"/>
      <c r="T188" s="171"/>
      <c r="U188" s="171"/>
      <c r="V188" s="171"/>
      <c r="W188" s="171"/>
      <c r="X188" s="171"/>
      <c r="Y188" s="171"/>
    </row>
    <row r="189" spans="1:25" ht="15.75" customHeight="1" x14ac:dyDescent="0.55000000000000004">
      <c r="A189" s="189">
        <v>38504</v>
      </c>
      <c r="B189" s="178">
        <f>[1]rates_check!B189</f>
        <v>2.91</v>
      </c>
      <c r="C189" s="171"/>
      <c r="D189" s="171"/>
      <c r="E189" s="171"/>
      <c r="F189" s="171"/>
      <c r="G189" s="171"/>
      <c r="H189" s="171"/>
      <c r="I189" s="171"/>
      <c r="J189" s="171"/>
      <c r="K189" s="171"/>
      <c r="L189" s="171"/>
      <c r="M189" s="171"/>
      <c r="N189" s="171"/>
      <c r="O189" s="171"/>
      <c r="P189" s="171"/>
      <c r="Q189" s="171"/>
      <c r="R189" s="171"/>
      <c r="S189" s="171"/>
      <c r="T189" s="171"/>
      <c r="U189" s="171"/>
      <c r="V189" s="171"/>
      <c r="W189" s="171"/>
      <c r="X189" s="171"/>
      <c r="Y189" s="171"/>
    </row>
    <row r="190" spans="1:25" ht="15.75" customHeight="1" x14ac:dyDescent="0.55000000000000004">
      <c r="A190" s="177">
        <v>38534</v>
      </c>
      <c r="B190" s="178">
        <f>[1]rates_check!B190</f>
        <v>2.8</v>
      </c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Q190" s="171"/>
      <c r="R190" s="171"/>
      <c r="S190" s="171"/>
      <c r="T190" s="171"/>
      <c r="U190" s="171"/>
      <c r="V190" s="171"/>
      <c r="W190" s="171"/>
      <c r="X190" s="171"/>
      <c r="Y190" s="171"/>
    </row>
    <row r="191" spans="1:25" ht="15.75" customHeight="1" x14ac:dyDescent="0.55000000000000004">
      <c r="A191" s="179">
        <v>38565</v>
      </c>
      <c r="B191" s="178">
        <f>[1]rates_check!B191</f>
        <v>2.92</v>
      </c>
      <c r="C191" s="171"/>
      <c r="D191" s="171"/>
      <c r="E191" s="171"/>
      <c r="F191" s="171"/>
      <c r="G191" s="171"/>
      <c r="H191" s="171"/>
      <c r="I191" s="171"/>
      <c r="J191" s="171"/>
      <c r="K191" s="171"/>
      <c r="L191" s="171"/>
      <c r="M191" s="171"/>
      <c r="N191" s="171"/>
      <c r="O191" s="171"/>
      <c r="P191" s="171"/>
      <c r="Q191" s="171"/>
      <c r="R191" s="171"/>
      <c r="S191" s="171"/>
      <c r="T191" s="171"/>
      <c r="U191" s="171"/>
      <c r="V191" s="171"/>
      <c r="W191" s="171"/>
      <c r="X191" s="171"/>
      <c r="Y191" s="171"/>
    </row>
    <row r="192" spans="1:25" ht="15.75" customHeight="1" x14ac:dyDescent="0.55000000000000004">
      <c r="A192" s="180">
        <v>38596</v>
      </c>
      <c r="B192" s="178">
        <f>[1]rates_check!B192</f>
        <v>2.99</v>
      </c>
      <c r="C192" s="171"/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  <c r="O192" s="171"/>
      <c r="P192" s="171"/>
      <c r="Q192" s="171"/>
      <c r="R192" s="171"/>
      <c r="S192" s="171"/>
      <c r="T192" s="171"/>
      <c r="U192" s="171"/>
      <c r="V192" s="171"/>
      <c r="W192" s="171"/>
      <c r="X192" s="171"/>
      <c r="Y192" s="171"/>
    </row>
    <row r="193" spans="1:25" ht="15.75" customHeight="1" x14ac:dyDescent="0.55000000000000004">
      <c r="A193" s="181">
        <v>38626</v>
      </c>
      <c r="B193" s="178">
        <f>[1]rates_check!B193</f>
        <v>2.84</v>
      </c>
      <c r="C193" s="171"/>
      <c r="D193" s="171"/>
      <c r="E193" s="171"/>
      <c r="F193" s="171"/>
      <c r="G193" s="171"/>
      <c r="H193" s="171"/>
      <c r="I193" s="171"/>
      <c r="J193" s="171"/>
      <c r="K193" s="171"/>
      <c r="L193" s="171"/>
      <c r="M193" s="171"/>
      <c r="N193" s="171"/>
      <c r="O193" s="171"/>
      <c r="P193" s="171"/>
      <c r="Q193" s="171"/>
      <c r="R193" s="171"/>
      <c r="S193" s="171"/>
      <c r="T193" s="171"/>
      <c r="U193" s="171"/>
      <c r="V193" s="171"/>
      <c r="W193" s="171"/>
      <c r="X193" s="171"/>
      <c r="Y193" s="171"/>
    </row>
    <row r="194" spans="1:25" ht="15.75" customHeight="1" x14ac:dyDescent="0.55000000000000004">
      <c r="A194" s="182">
        <v>38657</v>
      </c>
      <c r="B194" s="178">
        <f>[1]rates_check!B194</f>
        <v>2.92</v>
      </c>
      <c r="C194" s="171"/>
      <c r="D194" s="171"/>
      <c r="E194" s="171"/>
      <c r="F194" s="171"/>
      <c r="G194" s="171"/>
      <c r="H194" s="171"/>
      <c r="I194" s="171"/>
      <c r="J194" s="171"/>
      <c r="K194" s="171"/>
      <c r="L194" s="171"/>
      <c r="M194" s="171"/>
      <c r="N194" s="171"/>
      <c r="O194" s="171"/>
      <c r="P194" s="171"/>
      <c r="Q194" s="171"/>
      <c r="R194" s="171"/>
      <c r="S194" s="171"/>
      <c r="T194" s="171"/>
      <c r="U194" s="171"/>
      <c r="V194" s="171"/>
      <c r="W194" s="171"/>
      <c r="X194" s="171"/>
      <c r="Y194" s="171"/>
    </row>
    <row r="195" spans="1:25" ht="15.75" customHeight="1" x14ac:dyDescent="0.55000000000000004">
      <c r="A195" s="183">
        <v>38687</v>
      </c>
      <c r="B195" s="178">
        <f>[1]rates_check!B195</f>
        <v>2.91</v>
      </c>
      <c r="C195" s="171"/>
      <c r="D195" s="171"/>
      <c r="E195" s="171"/>
      <c r="F195" s="171"/>
      <c r="G195" s="171"/>
      <c r="H195" s="171"/>
      <c r="I195" s="171"/>
      <c r="J195" s="171"/>
      <c r="K195" s="171"/>
      <c r="L195" s="171"/>
      <c r="M195" s="171"/>
      <c r="N195" s="171"/>
      <c r="O195" s="171"/>
      <c r="P195" s="171"/>
      <c r="Q195" s="171"/>
      <c r="R195" s="171"/>
      <c r="S195" s="171"/>
      <c r="T195" s="171"/>
      <c r="U195" s="171"/>
      <c r="V195" s="171"/>
      <c r="W195" s="171"/>
      <c r="X195" s="171"/>
      <c r="Y195" s="171"/>
    </row>
    <row r="196" spans="1:25" ht="15.75" customHeight="1" x14ac:dyDescent="0.55000000000000004">
      <c r="A196" s="184">
        <v>38718</v>
      </c>
      <c r="B196" s="178">
        <f>[1]rates_check!B196</f>
        <v>2.73</v>
      </c>
      <c r="C196" s="171"/>
      <c r="D196" s="171"/>
      <c r="E196" s="171"/>
      <c r="F196" s="171"/>
      <c r="G196" s="171"/>
      <c r="H196" s="171"/>
      <c r="I196" s="171"/>
      <c r="J196" s="171"/>
      <c r="K196" s="171"/>
      <c r="L196" s="171"/>
      <c r="M196" s="171"/>
      <c r="N196" s="171"/>
      <c r="O196" s="171"/>
      <c r="P196" s="171"/>
      <c r="Q196" s="171"/>
      <c r="R196" s="171"/>
      <c r="S196" s="171"/>
      <c r="T196" s="171"/>
      <c r="U196" s="171"/>
      <c r="V196" s="171"/>
      <c r="W196" s="171"/>
      <c r="X196" s="171"/>
      <c r="Y196" s="171"/>
    </row>
    <row r="197" spans="1:25" ht="15.75" customHeight="1" x14ac:dyDescent="0.55000000000000004">
      <c r="A197" s="185">
        <v>38749</v>
      </c>
      <c r="B197" s="178">
        <f>[1]rates_check!B197</f>
        <v>2.81</v>
      </c>
      <c r="C197" s="171"/>
      <c r="D197" s="171"/>
      <c r="E197" s="171"/>
      <c r="F197" s="171"/>
      <c r="G197" s="171"/>
      <c r="H197" s="171"/>
      <c r="I197" s="171"/>
      <c r="J197" s="171"/>
      <c r="K197" s="171"/>
      <c r="L197" s="171"/>
      <c r="M197" s="171"/>
      <c r="N197" s="171"/>
      <c r="O197" s="171"/>
      <c r="P197" s="171"/>
      <c r="Q197" s="171"/>
      <c r="R197" s="171"/>
      <c r="S197" s="171"/>
      <c r="T197" s="171"/>
      <c r="U197" s="171"/>
      <c r="V197" s="171"/>
      <c r="W197" s="171"/>
      <c r="X197" s="171"/>
      <c r="Y197" s="171"/>
    </row>
    <row r="198" spans="1:25" ht="15.75" customHeight="1" x14ac:dyDescent="0.55000000000000004">
      <c r="A198" s="186">
        <v>38777</v>
      </c>
      <c r="B198" s="178">
        <f>[1]rates_check!B198</f>
        <v>2.62</v>
      </c>
      <c r="C198" s="171"/>
      <c r="D198" s="171"/>
      <c r="E198" s="171"/>
      <c r="F198" s="171"/>
      <c r="G198" s="171"/>
      <c r="H198" s="171"/>
      <c r="I198" s="171"/>
      <c r="J198" s="171"/>
      <c r="K198" s="171"/>
      <c r="L198" s="171"/>
      <c r="M198" s="171"/>
      <c r="N198" s="171"/>
      <c r="O198" s="171"/>
      <c r="P198" s="171"/>
      <c r="Q198" s="171"/>
      <c r="R198" s="171"/>
      <c r="S198" s="171"/>
      <c r="T198" s="171"/>
      <c r="U198" s="171"/>
      <c r="V198" s="171"/>
      <c r="W198" s="171"/>
      <c r="X198" s="171"/>
      <c r="Y198" s="171"/>
    </row>
    <row r="199" spans="1:25" ht="15.75" customHeight="1" x14ac:dyDescent="0.55000000000000004">
      <c r="A199" s="187">
        <v>38808</v>
      </c>
      <c r="B199" s="178">
        <f>[1]rates_check!B199</f>
        <v>2.58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  <c r="O199" s="171"/>
      <c r="P199" s="171"/>
      <c r="Q199" s="171"/>
      <c r="R199" s="171"/>
      <c r="S199" s="171"/>
      <c r="T199" s="171"/>
      <c r="U199" s="171"/>
      <c r="V199" s="171"/>
      <c r="W199" s="171"/>
      <c r="X199" s="171"/>
      <c r="Y199" s="171"/>
    </row>
    <row r="200" spans="1:25" ht="15.75" customHeight="1" x14ac:dyDescent="0.55000000000000004">
      <c r="A200" s="188">
        <v>38838</v>
      </c>
      <c r="B200" s="178">
        <f>[1]rates_check!B200</f>
        <v>2.5499999999999998</v>
      </c>
      <c r="C200" s="171"/>
      <c r="D200" s="171"/>
      <c r="E200" s="171"/>
      <c r="F200" s="171"/>
      <c r="G200" s="171"/>
      <c r="H200" s="171"/>
      <c r="I200" s="171"/>
      <c r="J200" s="171"/>
      <c r="K200" s="171"/>
      <c r="L200" s="171"/>
      <c r="M200" s="171"/>
      <c r="N200" s="171"/>
      <c r="O200" s="171"/>
      <c r="P200" s="171"/>
      <c r="Q200" s="171"/>
      <c r="R200" s="171"/>
      <c r="S200" s="171"/>
      <c r="T200" s="171"/>
      <c r="U200" s="171"/>
      <c r="V200" s="171"/>
      <c r="W200" s="171"/>
      <c r="X200" s="171"/>
      <c r="Y200" s="171"/>
    </row>
    <row r="201" spans="1:25" ht="15.75" customHeight="1" x14ac:dyDescent="0.55000000000000004">
      <c r="A201" s="189">
        <v>38869</v>
      </c>
      <c r="B201" s="178">
        <f>[1]rates_check!B201</f>
        <v>2.6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1"/>
      <c r="P201" s="171"/>
      <c r="Q201" s="171"/>
      <c r="R201" s="171"/>
      <c r="S201" s="171"/>
      <c r="T201" s="171"/>
      <c r="U201" s="171"/>
      <c r="V201" s="171"/>
      <c r="W201" s="171"/>
      <c r="X201" s="171"/>
      <c r="Y201" s="171"/>
    </row>
    <row r="202" spans="1:25" ht="15.75" customHeight="1" x14ac:dyDescent="0.55000000000000004">
      <c r="A202" s="177">
        <v>38899</v>
      </c>
      <c r="B202" s="178">
        <f>[1]rates_check!B202</f>
        <v>2.59</v>
      </c>
      <c r="C202" s="171"/>
      <c r="D202" s="171"/>
      <c r="E202" s="171"/>
      <c r="F202" s="171"/>
      <c r="G202" s="171"/>
      <c r="H202" s="171"/>
      <c r="I202" s="171"/>
      <c r="J202" s="171"/>
      <c r="K202" s="171"/>
      <c r="L202" s="171"/>
      <c r="M202" s="171"/>
      <c r="N202" s="171"/>
      <c r="O202" s="171"/>
      <c r="P202" s="171"/>
      <c r="Q202" s="171"/>
      <c r="R202" s="171"/>
      <c r="S202" s="171"/>
      <c r="T202" s="171"/>
      <c r="U202" s="171"/>
      <c r="V202" s="171"/>
      <c r="W202" s="171"/>
      <c r="X202" s="171"/>
      <c r="Y202" s="171"/>
    </row>
    <row r="203" spans="1:25" ht="15.75" customHeight="1" x14ac:dyDescent="0.55000000000000004">
      <c r="A203" s="179">
        <v>38930</v>
      </c>
      <c r="B203" s="178">
        <f>[1]rates_check!B203</f>
        <v>2.6</v>
      </c>
      <c r="C203" s="171"/>
      <c r="D203" s="171"/>
      <c r="E203" s="171"/>
      <c r="F203" s="171"/>
      <c r="G203" s="171"/>
      <c r="H203" s="171"/>
      <c r="I203" s="171"/>
      <c r="J203" s="171"/>
      <c r="K203" s="171"/>
      <c r="L203" s="171"/>
      <c r="M203" s="171"/>
      <c r="N203" s="171"/>
      <c r="O203" s="171"/>
      <c r="P203" s="171"/>
      <c r="Q203" s="171"/>
      <c r="R203" s="171"/>
      <c r="S203" s="171"/>
      <c r="T203" s="171"/>
      <c r="U203" s="171"/>
      <c r="V203" s="171"/>
      <c r="W203" s="171"/>
      <c r="X203" s="171"/>
      <c r="Y203" s="171"/>
    </row>
    <row r="204" spans="1:25" ht="15.75" customHeight="1" x14ac:dyDescent="0.55000000000000004">
      <c r="A204" s="180">
        <v>38961</v>
      </c>
      <c r="B204" s="178">
        <f>[1]rates_check!B204</f>
        <v>2.6</v>
      </c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  <c r="S204" s="171"/>
      <c r="T204" s="171"/>
      <c r="U204" s="171"/>
      <c r="V204" s="171"/>
      <c r="W204" s="171"/>
      <c r="X204" s="171"/>
      <c r="Y204" s="171"/>
    </row>
    <row r="205" spans="1:25" ht="15.75" customHeight="1" x14ac:dyDescent="0.55000000000000004">
      <c r="A205" s="181">
        <v>38991</v>
      </c>
      <c r="B205" s="178">
        <f>[1]rates_check!B205</f>
        <v>2.6</v>
      </c>
      <c r="C205" s="171"/>
      <c r="D205" s="171"/>
      <c r="E205" s="171"/>
      <c r="F205" s="171"/>
      <c r="G205" s="171"/>
      <c r="H205" s="171"/>
      <c r="I205" s="171"/>
      <c r="J205" s="171"/>
      <c r="K205" s="171"/>
      <c r="L205" s="171"/>
      <c r="M205" s="171"/>
      <c r="N205" s="171"/>
      <c r="O205" s="171"/>
      <c r="P205" s="171"/>
      <c r="Q205" s="171"/>
      <c r="R205" s="171"/>
      <c r="S205" s="171"/>
      <c r="T205" s="171"/>
      <c r="U205" s="171"/>
      <c r="V205" s="171"/>
      <c r="W205" s="171"/>
      <c r="X205" s="171"/>
      <c r="Y205" s="171"/>
    </row>
    <row r="206" spans="1:25" ht="15.75" customHeight="1" x14ac:dyDescent="0.55000000000000004">
      <c r="A206" s="182">
        <v>39022</v>
      </c>
      <c r="B206" s="178">
        <f>[1]rates_check!B206</f>
        <v>2.62</v>
      </c>
      <c r="C206" s="171"/>
      <c r="D206" s="171"/>
      <c r="E206" s="171"/>
      <c r="F206" s="171"/>
      <c r="G206" s="171"/>
      <c r="H206" s="171"/>
      <c r="I206" s="171"/>
      <c r="J206" s="171"/>
      <c r="K206" s="171"/>
      <c r="L206" s="171"/>
      <c r="M206" s="171"/>
      <c r="N206" s="171"/>
      <c r="O206" s="171"/>
      <c r="P206" s="171"/>
      <c r="Q206" s="171"/>
      <c r="R206" s="171"/>
      <c r="S206" s="171"/>
      <c r="T206" s="171"/>
      <c r="U206" s="171"/>
      <c r="V206" s="171"/>
      <c r="W206" s="171"/>
      <c r="X206" s="171"/>
      <c r="Y206" s="171"/>
    </row>
    <row r="207" spans="1:25" ht="15.75" customHeight="1" x14ac:dyDescent="0.55000000000000004">
      <c r="A207" s="183">
        <v>39052</v>
      </c>
      <c r="B207" s="178">
        <f>[1]rates_check!B207</f>
        <v>2.5</v>
      </c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  <c r="Q207" s="171"/>
      <c r="R207" s="171"/>
      <c r="S207" s="171"/>
      <c r="T207" s="171"/>
      <c r="U207" s="171"/>
      <c r="V207" s="171"/>
      <c r="W207" s="171"/>
      <c r="X207" s="171"/>
      <c r="Y207" s="171"/>
    </row>
    <row r="208" spans="1:25" ht="15.75" customHeight="1" x14ac:dyDescent="0.55000000000000004">
      <c r="A208" s="184">
        <v>39083</v>
      </c>
      <c r="B208" s="178">
        <f>[1]rates_check!B208</f>
        <v>2.54</v>
      </c>
      <c r="C208" s="171"/>
      <c r="D208" s="171"/>
      <c r="E208" s="171"/>
      <c r="F208" s="171"/>
      <c r="G208" s="171"/>
      <c r="H208" s="171"/>
      <c r="I208" s="171"/>
      <c r="J208" s="171"/>
      <c r="K208" s="171"/>
      <c r="L208" s="171"/>
      <c r="M208" s="171"/>
      <c r="N208" s="171"/>
      <c r="O208" s="171"/>
      <c r="P208" s="171"/>
      <c r="Q208" s="171"/>
      <c r="R208" s="171"/>
      <c r="S208" s="171"/>
      <c r="T208" s="171"/>
      <c r="U208" s="171"/>
      <c r="V208" s="171"/>
      <c r="W208" s="171"/>
      <c r="X208" s="171"/>
      <c r="Y208" s="171"/>
    </row>
    <row r="209" spans="1:25" ht="15.75" customHeight="1" x14ac:dyDescent="0.55000000000000004">
      <c r="A209" s="185">
        <v>39114</v>
      </c>
      <c r="B209" s="178">
        <f>[1]rates_check!B209</f>
        <v>2.5299999999999998</v>
      </c>
      <c r="C209" s="171"/>
      <c r="D209" s="171"/>
      <c r="E209" s="171"/>
      <c r="F209" s="171"/>
      <c r="G209" s="171"/>
      <c r="H209" s="171"/>
      <c r="I209" s="171"/>
      <c r="J209" s="171"/>
      <c r="K209" s="171"/>
      <c r="L209" s="171"/>
      <c r="M209" s="171"/>
      <c r="N209" s="171"/>
      <c r="O209" s="171"/>
      <c r="P209" s="171"/>
      <c r="Q209" s="171"/>
      <c r="R209" s="171"/>
      <c r="S209" s="171"/>
      <c r="T209" s="171"/>
      <c r="U209" s="171"/>
      <c r="V209" s="171"/>
      <c r="W209" s="171"/>
      <c r="X209" s="171"/>
      <c r="Y209" s="171"/>
    </row>
    <row r="210" spans="1:25" ht="15.75" customHeight="1" x14ac:dyDescent="0.55000000000000004">
      <c r="A210" s="186">
        <v>39142</v>
      </c>
      <c r="B210" s="178">
        <f>[1]rates_check!B210</f>
        <v>2.41</v>
      </c>
      <c r="C210" s="171"/>
      <c r="D210" s="171"/>
      <c r="E210" s="171"/>
      <c r="F210" s="171"/>
      <c r="G210" s="171"/>
      <c r="H210" s="171"/>
      <c r="I210" s="171"/>
      <c r="J210" s="171"/>
      <c r="K210" s="171"/>
      <c r="L210" s="171"/>
      <c r="M210" s="171"/>
      <c r="N210" s="171"/>
      <c r="O210" s="171"/>
      <c r="P210" s="171"/>
      <c r="Q210" s="171"/>
      <c r="R210" s="171"/>
      <c r="S210" s="171"/>
      <c r="T210" s="171"/>
      <c r="U210" s="171"/>
      <c r="V210" s="171"/>
      <c r="W210" s="171"/>
      <c r="X210" s="171"/>
      <c r="Y210" s="171"/>
    </row>
    <row r="211" spans="1:25" ht="15.75" customHeight="1" x14ac:dyDescent="0.55000000000000004">
      <c r="A211" s="187">
        <v>39173</v>
      </c>
      <c r="B211" s="178">
        <f>[1]rates_check!B211</f>
        <v>2.35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  <c r="O211" s="171"/>
      <c r="P211" s="171"/>
      <c r="Q211" s="171"/>
      <c r="R211" s="171"/>
      <c r="S211" s="171"/>
      <c r="T211" s="171"/>
      <c r="U211" s="171"/>
      <c r="V211" s="171"/>
      <c r="W211" s="171"/>
      <c r="X211" s="171"/>
      <c r="Y211" s="171"/>
    </row>
    <row r="212" spans="1:25" ht="15.75" customHeight="1" x14ac:dyDescent="0.55000000000000004">
      <c r="A212" s="188">
        <v>39203</v>
      </c>
      <c r="B212" s="178">
        <f>[1]rates_check!B212</f>
        <v>2.5299999999999998</v>
      </c>
      <c r="C212" s="171"/>
      <c r="D212" s="171"/>
      <c r="E212" s="171"/>
      <c r="F212" s="171"/>
      <c r="G212" s="171"/>
      <c r="H212" s="171"/>
      <c r="I212" s="171"/>
      <c r="J212" s="171"/>
      <c r="K212" s="171"/>
      <c r="L212" s="171"/>
      <c r="M212" s="171"/>
      <c r="N212" s="171"/>
      <c r="O212" s="171"/>
      <c r="P212" s="171"/>
      <c r="Q212" s="171"/>
      <c r="R212" s="171"/>
      <c r="S212" s="171"/>
      <c r="T212" s="171"/>
      <c r="U212" s="171"/>
      <c r="V212" s="171"/>
      <c r="W212" s="171"/>
      <c r="X212" s="171"/>
      <c r="Y212" s="171"/>
    </row>
    <row r="213" spans="1:25" ht="15.75" customHeight="1" x14ac:dyDescent="0.55000000000000004">
      <c r="A213" s="189">
        <v>39234</v>
      </c>
      <c r="B213" s="178">
        <f>[1]rates_check!B213</f>
        <v>2.58</v>
      </c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Q213" s="171"/>
      <c r="R213" s="171"/>
      <c r="S213" s="171"/>
      <c r="T213" s="171"/>
      <c r="U213" s="171"/>
      <c r="V213" s="171"/>
      <c r="W213" s="171"/>
      <c r="X213" s="171"/>
      <c r="Y213" s="171"/>
    </row>
    <row r="214" spans="1:25" ht="15.75" customHeight="1" x14ac:dyDescent="0.55000000000000004">
      <c r="A214" s="177">
        <v>39264</v>
      </c>
      <c r="B214" s="178">
        <f>[1]rates_check!B214</f>
        <v>2.6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Q214" s="171"/>
      <c r="R214" s="171"/>
      <c r="S214" s="171"/>
      <c r="T214" s="171"/>
      <c r="U214" s="171"/>
      <c r="V214" s="171"/>
      <c r="W214" s="171"/>
      <c r="X214" s="171"/>
      <c r="Y214" s="171"/>
    </row>
    <row r="215" spans="1:25" ht="15.75" customHeight="1" x14ac:dyDescent="0.55000000000000004">
      <c r="A215" s="179">
        <v>39295</v>
      </c>
      <c r="B215" s="178">
        <f>[1]rates_check!B215</f>
        <v>2.81</v>
      </c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Q215" s="171"/>
      <c r="R215" s="171"/>
      <c r="S215" s="171"/>
      <c r="T215" s="171"/>
      <c r="U215" s="171"/>
      <c r="V215" s="171"/>
      <c r="W215" s="171"/>
      <c r="X215" s="171"/>
      <c r="Y215" s="171"/>
    </row>
    <row r="216" spans="1:25" ht="15.75" customHeight="1" x14ac:dyDescent="0.55000000000000004">
      <c r="A216" s="180">
        <v>39326</v>
      </c>
      <c r="B216" s="178">
        <f>[1]rates_check!B216</f>
        <v>2.75</v>
      </c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Q216" s="171"/>
      <c r="R216" s="171"/>
      <c r="S216" s="171"/>
      <c r="T216" s="171"/>
      <c r="U216" s="171"/>
      <c r="V216" s="171"/>
      <c r="W216" s="171"/>
      <c r="X216" s="171"/>
      <c r="Y216" s="171"/>
    </row>
    <row r="217" spans="1:25" ht="15.75" customHeight="1" x14ac:dyDescent="0.55000000000000004">
      <c r="A217" s="181">
        <v>39356</v>
      </c>
      <c r="B217" s="178">
        <f>[1]rates_check!B217</f>
        <v>2.85</v>
      </c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71"/>
      <c r="R217" s="171"/>
      <c r="S217" s="171"/>
      <c r="T217" s="171"/>
      <c r="U217" s="171"/>
      <c r="V217" s="171"/>
      <c r="W217" s="171"/>
      <c r="X217" s="171"/>
      <c r="Y217" s="171"/>
    </row>
    <row r="218" spans="1:25" ht="15.75" customHeight="1" x14ac:dyDescent="0.55000000000000004">
      <c r="A218" s="182">
        <v>39387</v>
      </c>
      <c r="B218" s="178">
        <f>[1]rates_check!B218</f>
        <v>2.75</v>
      </c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  <c r="W218" s="171"/>
      <c r="X218" s="171"/>
      <c r="Y218" s="171"/>
    </row>
    <row r="219" spans="1:25" ht="15.75" customHeight="1" x14ac:dyDescent="0.55000000000000004">
      <c r="A219" s="183">
        <v>39417</v>
      </c>
      <c r="B219" s="178">
        <f>[1]rates_check!B219</f>
        <v>2.8</v>
      </c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  <c r="U219" s="171"/>
      <c r="V219" s="171"/>
      <c r="W219" s="171"/>
      <c r="X219" s="171"/>
      <c r="Y219" s="171"/>
    </row>
    <row r="220" spans="1:25" ht="15.75" customHeight="1" x14ac:dyDescent="0.55000000000000004">
      <c r="A220" s="184">
        <v>39448</v>
      </c>
      <c r="B220" s="178">
        <f>[1]rates_check!B220</f>
        <v>2.85</v>
      </c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71"/>
      <c r="R220" s="171"/>
      <c r="S220" s="171"/>
      <c r="T220" s="171"/>
      <c r="U220" s="171"/>
      <c r="V220" s="171"/>
      <c r="W220" s="171"/>
      <c r="X220" s="171"/>
      <c r="Y220" s="171"/>
    </row>
    <row r="221" spans="1:25" ht="15.75" customHeight="1" x14ac:dyDescent="0.55000000000000004">
      <c r="A221" s="185">
        <v>39479</v>
      </c>
      <c r="B221" s="178">
        <f>[1]rates_check!B221</f>
        <v>2.95</v>
      </c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</row>
    <row r="222" spans="1:25" ht="15.75" customHeight="1" x14ac:dyDescent="0.55000000000000004">
      <c r="A222" s="186">
        <v>39508</v>
      </c>
      <c r="B222" s="178">
        <f>[1]rates_check!B222</f>
        <v>3.06</v>
      </c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</row>
    <row r="223" spans="1:25" ht="15.75" customHeight="1" x14ac:dyDescent="0.55000000000000004">
      <c r="A223" s="187">
        <v>39539</v>
      </c>
      <c r="B223" s="178">
        <f>[1]rates_check!B223</f>
        <v>3</v>
      </c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  <c r="W223" s="171"/>
      <c r="X223" s="171"/>
      <c r="Y223" s="171"/>
    </row>
    <row r="224" spans="1:25" ht="15.75" customHeight="1" x14ac:dyDescent="0.55000000000000004">
      <c r="A224" s="188">
        <v>39569</v>
      </c>
      <c r="B224" s="178">
        <f>[1]rates_check!B224</f>
        <v>2.97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1"/>
      <c r="R224" s="171"/>
      <c r="S224" s="171"/>
      <c r="T224" s="171"/>
      <c r="U224" s="171"/>
      <c r="V224" s="171"/>
      <c r="W224" s="171"/>
      <c r="X224" s="171"/>
      <c r="Y224" s="171"/>
    </row>
    <row r="225" spans="1:25" ht="15.75" customHeight="1" x14ac:dyDescent="0.55000000000000004">
      <c r="A225" s="189">
        <v>39600</v>
      </c>
      <c r="B225" s="178">
        <f>[1]rates_check!B225</f>
        <v>3.01</v>
      </c>
      <c r="C225" s="171"/>
      <c r="D225" s="171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71"/>
      <c r="R225" s="171"/>
      <c r="S225" s="171"/>
      <c r="T225" s="171"/>
      <c r="U225" s="171"/>
      <c r="V225" s="171"/>
      <c r="W225" s="171"/>
      <c r="X225" s="171"/>
      <c r="Y225" s="171"/>
    </row>
    <row r="226" spans="1:25" ht="15.75" customHeight="1" x14ac:dyDescent="0.55000000000000004">
      <c r="A226" s="177">
        <v>39630</v>
      </c>
      <c r="B226" s="178">
        <f>[1]rates_check!B226</f>
        <v>3.16</v>
      </c>
      <c r="C226" s="171"/>
      <c r="D226" s="171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71"/>
      <c r="R226" s="171"/>
      <c r="S226" s="171"/>
      <c r="T226" s="171"/>
      <c r="U226" s="171"/>
      <c r="V226" s="171"/>
      <c r="W226" s="171"/>
      <c r="X226" s="171"/>
      <c r="Y226" s="171"/>
    </row>
    <row r="227" spans="1:25" ht="15.75" customHeight="1" x14ac:dyDescent="0.55000000000000004">
      <c r="A227" s="179">
        <v>39661</v>
      </c>
      <c r="B227" s="178">
        <f>[1]rates_check!B227</f>
        <v>3.36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Q227" s="171"/>
      <c r="R227" s="171"/>
      <c r="S227" s="171"/>
      <c r="T227" s="171"/>
      <c r="U227" s="171"/>
      <c r="V227" s="171"/>
      <c r="W227" s="171"/>
      <c r="X227" s="171"/>
      <c r="Y227" s="171"/>
    </row>
    <row r="228" spans="1:25" ht="15.75" customHeight="1" x14ac:dyDescent="0.55000000000000004">
      <c r="A228" s="180">
        <v>39692</v>
      </c>
      <c r="B228" s="178">
        <f>[1]rates_check!B228</f>
        <v>3.63</v>
      </c>
      <c r="C228" s="171"/>
      <c r="D228" s="171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Q228" s="171"/>
      <c r="R228" s="171"/>
      <c r="S228" s="171"/>
      <c r="T228" s="171"/>
      <c r="U228" s="171"/>
      <c r="V228" s="171"/>
      <c r="W228" s="171"/>
      <c r="X228" s="171"/>
      <c r="Y228" s="171"/>
    </row>
    <row r="229" spans="1:25" ht="15.75" customHeight="1" x14ac:dyDescent="0.55000000000000004">
      <c r="A229" s="181">
        <v>39722</v>
      </c>
      <c r="B229" s="178">
        <f>[1]rates_check!B229</f>
        <v>3.49</v>
      </c>
      <c r="C229" s="171"/>
      <c r="D229" s="171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71"/>
      <c r="R229" s="171"/>
      <c r="S229" s="171"/>
      <c r="T229" s="171"/>
      <c r="U229" s="171"/>
      <c r="V229" s="171"/>
      <c r="W229" s="171"/>
      <c r="X229" s="171"/>
      <c r="Y229" s="171"/>
    </row>
    <row r="230" spans="1:25" ht="15.75" customHeight="1" x14ac:dyDescent="0.55000000000000004">
      <c r="A230" s="182">
        <v>39753</v>
      </c>
      <c r="B230" s="178">
        <f>[1]rates_check!B230</f>
        <v>3.2</v>
      </c>
      <c r="C230" s="171"/>
      <c r="D230" s="171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Q230" s="171"/>
      <c r="R230" s="171"/>
      <c r="S230" s="171"/>
      <c r="T230" s="171"/>
      <c r="U230" s="171"/>
      <c r="V230" s="171"/>
      <c r="W230" s="171"/>
      <c r="X230" s="171"/>
      <c r="Y230" s="171"/>
    </row>
    <row r="231" spans="1:25" ht="15.75" customHeight="1" x14ac:dyDescent="0.55000000000000004">
      <c r="A231" s="183">
        <v>39783</v>
      </c>
      <c r="B231" s="178">
        <f>[1]rates_check!B231</f>
        <v>3.19</v>
      </c>
      <c r="C231" s="171"/>
      <c r="D231" s="171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Q231" s="171"/>
      <c r="R231" s="171"/>
      <c r="S231" s="171"/>
      <c r="T231" s="171"/>
      <c r="U231" s="171"/>
      <c r="V231" s="171"/>
      <c r="W231" s="171"/>
      <c r="X231" s="171"/>
      <c r="Y231" s="171"/>
    </row>
    <row r="232" spans="1:25" ht="15.75" customHeight="1" x14ac:dyDescent="0.55000000000000004">
      <c r="A232" s="184">
        <v>39814</v>
      </c>
      <c r="B232" s="178">
        <f>[1]rates_check!B232</f>
        <v>3.15</v>
      </c>
      <c r="C232" s="171"/>
      <c r="D232" s="171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Q232" s="171"/>
      <c r="R232" s="171"/>
      <c r="S232" s="171"/>
      <c r="T232" s="171"/>
      <c r="U232" s="171"/>
      <c r="V232" s="171"/>
      <c r="W232" s="171"/>
      <c r="X232" s="171"/>
      <c r="Y232" s="171"/>
    </row>
    <row r="233" spans="1:25" ht="15.75" customHeight="1" x14ac:dyDescent="0.55000000000000004">
      <c r="A233" s="185">
        <v>39845</v>
      </c>
      <c r="B233" s="178">
        <f>[1]rates_check!B233</f>
        <v>3</v>
      </c>
      <c r="C233" s="171"/>
      <c r="D233" s="171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71"/>
      <c r="R233" s="171"/>
      <c r="S233" s="171"/>
      <c r="T233" s="171"/>
      <c r="U233" s="171"/>
      <c r="V233" s="171"/>
      <c r="W233" s="171"/>
      <c r="X233" s="171"/>
      <c r="Y233" s="171"/>
    </row>
    <row r="234" spans="1:25" ht="15.75" customHeight="1" x14ac:dyDescent="0.55000000000000004">
      <c r="A234" s="186">
        <v>39873</v>
      </c>
      <c r="B234" s="178">
        <f>[1]rates_check!B234</f>
        <v>3.08</v>
      </c>
      <c r="C234" s="171"/>
      <c r="D234" s="171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71"/>
      <c r="R234" s="171"/>
      <c r="S234" s="171"/>
      <c r="T234" s="171"/>
      <c r="U234" s="171"/>
      <c r="V234" s="171"/>
      <c r="W234" s="171"/>
      <c r="X234" s="171"/>
      <c r="Y234" s="171"/>
    </row>
    <row r="235" spans="1:25" ht="15.75" customHeight="1" x14ac:dyDescent="0.55000000000000004">
      <c r="A235" s="187">
        <v>39904</v>
      </c>
      <c r="B235" s="178">
        <f>[1]rates_check!B235</f>
        <v>2.64</v>
      </c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71"/>
      <c r="U235" s="171"/>
      <c r="V235" s="171"/>
      <c r="W235" s="171"/>
      <c r="X235" s="171"/>
      <c r="Y235" s="171"/>
    </row>
    <row r="236" spans="1:25" ht="15.75" customHeight="1" x14ac:dyDescent="0.55000000000000004">
      <c r="A236" s="188">
        <v>39934</v>
      </c>
      <c r="B236" s="178">
        <f>[1]rates_check!B236</f>
        <v>2.33</v>
      </c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71"/>
      <c r="R236" s="171"/>
      <c r="S236" s="171"/>
      <c r="T236" s="171"/>
      <c r="U236" s="171"/>
      <c r="V236" s="171"/>
      <c r="W236" s="171"/>
      <c r="X236" s="171"/>
      <c r="Y236" s="171"/>
    </row>
    <row r="237" spans="1:25" ht="15.75" customHeight="1" x14ac:dyDescent="0.55000000000000004">
      <c r="A237" s="189">
        <v>39965</v>
      </c>
      <c r="B237" s="178">
        <f>[1]rates_check!B237</f>
        <v>2.1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71"/>
      <c r="R237" s="171"/>
      <c r="S237" s="171"/>
      <c r="T237" s="171"/>
      <c r="U237" s="171"/>
      <c r="V237" s="171"/>
      <c r="W237" s="171"/>
      <c r="X237" s="171"/>
      <c r="Y237" s="171"/>
    </row>
    <row r="238" spans="1:25" ht="15.75" customHeight="1" x14ac:dyDescent="0.55000000000000004">
      <c r="A238" s="177">
        <v>39995</v>
      </c>
      <c r="B238" s="178">
        <f>[1]rates_check!B238</f>
        <v>1.89</v>
      </c>
      <c r="C238" s="171"/>
      <c r="D238" s="171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71"/>
      <c r="R238" s="171"/>
      <c r="S238" s="171"/>
      <c r="T238" s="171"/>
      <c r="U238" s="171"/>
      <c r="V238" s="171"/>
      <c r="W238" s="171"/>
      <c r="X238" s="171"/>
      <c r="Y238" s="171"/>
    </row>
    <row r="239" spans="1:25" ht="15.75" customHeight="1" x14ac:dyDescent="0.55000000000000004">
      <c r="A239" s="179">
        <v>40026</v>
      </c>
      <c r="B239" s="178">
        <f>[1]rates_check!B239</f>
        <v>1.94</v>
      </c>
      <c r="C239" s="171"/>
      <c r="D239" s="171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71"/>
      <c r="R239" s="171"/>
      <c r="S239" s="171"/>
      <c r="T239" s="171"/>
      <c r="U239" s="171"/>
      <c r="V239" s="171"/>
      <c r="W239" s="171"/>
      <c r="X239" s="171"/>
      <c r="Y239" s="171"/>
    </row>
    <row r="240" spans="1:25" ht="15.75" customHeight="1" x14ac:dyDescent="0.55000000000000004">
      <c r="A240" s="180">
        <v>40057</v>
      </c>
      <c r="B240" s="178">
        <f>[1]rates_check!B240</f>
        <v>1.98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71"/>
      <c r="R240" s="171"/>
      <c r="S240" s="171"/>
      <c r="T240" s="171"/>
      <c r="U240" s="171"/>
      <c r="V240" s="171"/>
      <c r="W240" s="171"/>
      <c r="X240" s="171"/>
      <c r="Y240" s="171"/>
    </row>
    <row r="241" spans="1:25" ht="15.75" customHeight="1" x14ac:dyDescent="0.55000000000000004">
      <c r="A241" s="181">
        <v>40087</v>
      </c>
      <c r="B241" s="178">
        <f>[1]rates_check!B241</f>
        <v>1.99</v>
      </c>
      <c r="C241" s="171"/>
      <c r="D241" s="171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71"/>
      <c r="R241" s="171"/>
      <c r="S241" s="171"/>
      <c r="T241" s="171"/>
      <c r="U241" s="171"/>
      <c r="V241" s="171"/>
      <c r="W241" s="171"/>
      <c r="X241" s="171"/>
      <c r="Y241" s="171"/>
    </row>
    <row r="242" spans="1:25" ht="15.75" customHeight="1" x14ac:dyDescent="0.55000000000000004">
      <c r="A242" s="182">
        <v>40118</v>
      </c>
      <c r="B242" s="178">
        <f>[1]rates_check!B242</f>
        <v>2.04</v>
      </c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71"/>
      <c r="R242" s="171"/>
      <c r="S242" s="171"/>
      <c r="T242" s="171"/>
      <c r="U242" s="171"/>
      <c r="V242" s="171"/>
      <c r="W242" s="171"/>
      <c r="X242" s="171"/>
      <c r="Y242" s="171"/>
    </row>
    <row r="243" spans="1:25" ht="15.75" customHeight="1" x14ac:dyDescent="0.55000000000000004">
      <c r="A243" s="183">
        <v>40148</v>
      </c>
      <c r="B243" s="178">
        <f>[1]rates_check!B243</f>
        <v>2.0099999999999998</v>
      </c>
      <c r="C243" s="171"/>
      <c r="D243" s="171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71"/>
      <c r="R243" s="171"/>
      <c r="S243" s="171"/>
      <c r="T243" s="171"/>
      <c r="U243" s="171"/>
      <c r="V243" s="171"/>
      <c r="W243" s="171"/>
      <c r="X243" s="171"/>
      <c r="Y243" s="171"/>
    </row>
    <row r="244" spans="1:25" ht="15.75" customHeight="1" x14ac:dyDescent="0.55000000000000004">
      <c r="A244" s="184">
        <v>40179</v>
      </c>
      <c r="B244" s="178">
        <f>[1]rates_check!B244</f>
        <v>1.98</v>
      </c>
      <c r="C244" s="171"/>
      <c r="D244" s="171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Q244" s="171"/>
      <c r="R244" s="171"/>
      <c r="S244" s="171"/>
      <c r="T244" s="171"/>
      <c r="U244" s="171"/>
      <c r="V244" s="171"/>
      <c r="W244" s="171"/>
      <c r="X244" s="171"/>
      <c r="Y244" s="171"/>
    </row>
    <row r="245" spans="1:25" ht="15.75" customHeight="1" x14ac:dyDescent="0.55000000000000004">
      <c r="A245" s="185">
        <v>40210</v>
      </c>
      <c r="B245" s="178">
        <f>[1]rates_check!B245</f>
        <v>2.0499999999999998</v>
      </c>
      <c r="C245" s="171"/>
      <c r="D245" s="171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71"/>
      <c r="R245" s="171"/>
      <c r="S245" s="171"/>
      <c r="T245" s="171"/>
      <c r="U245" s="171"/>
      <c r="V245" s="171"/>
      <c r="W245" s="171"/>
      <c r="X245" s="171"/>
      <c r="Y245" s="171"/>
    </row>
    <row r="246" spans="1:25" ht="15.75" customHeight="1" x14ac:dyDescent="0.55000000000000004">
      <c r="A246" s="186">
        <v>40238</v>
      </c>
      <c r="B246" s="178">
        <f>[1]rates_check!B246</f>
        <v>2.0299999999999998</v>
      </c>
      <c r="C246" s="171"/>
      <c r="D246" s="171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Q246" s="171"/>
      <c r="R246" s="171"/>
      <c r="S246" s="171"/>
      <c r="T246" s="171"/>
      <c r="U246" s="171"/>
      <c r="V246" s="171"/>
      <c r="W246" s="171"/>
      <c r="X246" s="171"/>
      <c r="Y246" s="171"/>
    </row>
    <row r="247" spans="1:25" ht="15.75" customHeight="1" x14ac:dyDescent="0.55000000000000004">
      <c r="A247" s="187">
        <v>40269</v>
      </c>
      <c r="B247" s="178">
        <f>[1]rates_check!B247</f>
        <v>2.13</v>
      </c>
      <c r="C247" s="171"/>
      <c r="D247" s="171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Q247" s="171"/>
      <c r="R247" s="171"/>
      <c r="S247" s="171"/>
      <c r="T247" s="171"/>
      <c r="U247" s="171"/>
      <c r="V247" s="171"/>
      <c r="W247" s="171"/>
      <c r="X247" s="171"/>
      <c r="Y247" s="171"/>
    </row>
    <row r="248" spans="1:25" ht="15.75" customHeight="1" x14ac:dyDescent="0.55000000000000004">
      <c r="A248" s="188">
        <v>40299</v>
      </c>
      <c r="B248" s="178">
        <f>[1]rates_check!B248</f>
        <v>2.13</v>
      </c>
      <c r="C248" s="171"/>
      <c r="D248" s="171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Q248" s="171"/>
      <c r="R248" s="171"/>
      <c r="S248" s="171"/>
      <c r="T248" s="171"/>
      <c r="U248" s="171"/>
      <c r="V248" s="171"/>
      <c r="W248" s="171"/>
      <c r="X248" s="171"/>
      <c r="Y248" s="171"/>
    </row>
    <row r="249" spans="1:25" ht="15.75" customHeight="1" x14ac:dyDescent="0.55000000000000004">
      <c r="A249" s="189">
        <v>40330</v>
      </c>
      <c r="B249" s="178">
        <f>[1]rates_check!B249</f>
        <v>2.12</v>
      </c>
      <c r="C249" s="171"/>
      <c r="D249" s="171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71"/>
      <c r="R249" s="171"/>
      <c r="S249" s="171"/>
      <c r="T249" s="171"/>
      <c r="U249" s="171"/>
      <c r="V249" s="171"/>
      <c r="W249" s="171"/>
      <c r="X249" s="171"/>
      <c r="Y249" s="171"/>
    </row>
    <row r="250" spans="1:25" ht="15.75" customHeight="1" x14ac:dyDescent="0.55000000000000004">
      <c r="A250" s="177">
        <v>40360</v>
      </c>
      <c r="B250" s="178">
        <f>[1]rates_check!B250</f>
        <v>2.08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  <c r="U250" s="171"/>
      <c r="V250" s="171"/>
      <c r="W250" s="171"/>
      <c r="X250" s="171"/>
      <c r="Y250" s="171"/>
    </row>
    <row r="251" spans="1:25" ht="15.75" customHeight="1" x14ac:dyDescent="0.55000000000000004">
      <c r="A251" s="179">
        <v>40391</v>
      </c>
      <c r="B251" s="178">
        <f>[1]rates_check!B251</f>
        <v>2.11</v>
      </c>
      <c r="C251" s="171"/>
      <c r="D251" s="171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Q251" s="171"/>
      <c r="R251" s="171"/>
      <c r="S251" s="171"/>
      <c r="T251" s="171"/>
      <c r="U251" s="171"/>
      <c r="V251" s="171"/>
      <c r="W251" s="171"/>
      <c r="X251" s="171"/>
      <c r="Y251" s="171"/>
    </row>
    <row r="252" spans="1:25" ht="15.75" customHeight="1" x14ac:dyDescent="0.55000000000000004">
      <c r="A252" s="180">
        <v>40422</v>
      </c>
      <c r="B252" s="178">
        <f>[1]rates_check!B252</f>
        <v>2.11</v>
      </c>
      <c r="C252" s="171"/>
      <c r="D252" s="171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Q252" s="171"/>
      <c r="R252" s="171"/>
      <c r="S252" s="171"/>
      <c r="T252" s="171"/>
      <c r="U252" s="171"/>
      <c r="V252" s="171"/>
      <c r="W252" s="171"/>
      <c r="X252" s="171"/>
      <c r="Y252" s="171"/>
    </row>
    <row r="253" spans="1:25" ht="15.75" customHeight="1" x14ac:dyDescent="0.55000000000000004">
      <c r="A253" s="181">
        <v>40452</v>
      </c>
      <c r="B253" s="178">
        <f>[1]rates_check!B253</f>
        <v>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Q253" s="171"/>
      <c r="R253" s="171"/>
      <c r="S253" s="171"/>
      <c r="T253" s="171"/>
      <c r="U253" s="171"/>
      <c r="V253" s="171"/>
      <c r="W253" s="171"/>
      <c r="X253" s="171"/>
      <c r="Y253" s="171"/>
    </row>
    <row r="254" spans="1:25" ht="15.75" customHeight="1" x14ac:dyDescent="0.55000000000000004">
      <c r="A254" s="182">
        <v>40483</v>
      </c>
      <c r="B254" s="178">
        <f>[1]rates_check!B254</f>
        <v>2</v>
      </c>
      <c r="C254" s="171"/>
      <c r="D254" s="171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Q254" s="171"/>
      <c r="R254" s="171"/>
      <c r="S254" s="171"/>
      <c r="T254" s="171"/>
      <c r="U254" s="171"/>
      <c r="V254" s="171"/>
      <c r="W254" s="171"/>
      <c r="X254" s="171"/>
      <c r="Y254" s="171"/>
    </row>
    <row r="255" spans="1:25" ht="15.75" customHeight="1" x14ac:dyDescent="0.55000000000000004">
      <c r="A255" s="183">
        <v>40513</v>
      </c>
      <c r="B255" s="178">
        <f>[1]rates_check!B255</f>
        <v>2.0499999999999998</v>
      </c>
      <c r="C255" s="171"/>
      <c r="D255" s="171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Q255" s="171"/>
      <c r="R255" s="171"/>
      <c r="S255" s="171"/>
      <c r="T255" s="171"/>
      <c r="U255" s="171"/>
      <c r="V255" s="171"/>
      <c r="W255" s="171"/>
      <c r="X255" s="171"/>
      <c r="Y255" s="171"/>
    </row>
    <row r="256" spans="1:25" ht="15.75" customHeight="1" x14ac:dyDescent="0.55000000000000004">
      <c r="A256" s="184">
        <v>40544</v>
      </c>
      <c r="B256" s="178">
        <f>[1]rates_check!B256</f>
        <v>1.94</v>
      </c>
      <c r="C256" s="171"/>
      <c r="D256" s="171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Q256" s="171"/>
      <c r="R256" s="171"/>
      <c r="S256" s="171"/>
      <c r="T256" s="171"/>
      <c r="U256" s="171"/>
      <c r="V256" s="171"/>
      <c r="W256" s="171"/>
      <c r="X256" s="171"/>
      <c r="Y256" s="171"/>
    </row>
    <row r="257" spans="1:25" ht="15.75" customHeight="1" x14ac:dyDescent="0.55000000000000004">
      <c r="A257" s="185">
        <v>40575</v>
      </c>
      <c r="B257" s="178">
        <f>[1]rates_check!B257</f>
        <v>2.1</v>
      </c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71"/>
      <c r="R257" s="171"/>
      <c r="S257" s="171"/>
      <c r="T257" s="171"/>
      <c r="U257" s="171"/>
      <c r="V257" s="171"/>
      <c r="W257" s="171"/>
      <c r="X257" s="171"/>
      <c r="Y257" s="171"/>
    </row>
    <row r="258" spans="1:25" ht="15.75" customHeight="1" x14ac:dyDescent="0.55000000000000004">
      <c r="A258" s="186">
        <v>40603</v>
      </c>
      <c r="B258" s="178">
        <f>[1]rates_check!B258</f>
        <v>2.0699999999999998</v>
      </c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Q258" s="171"/>
      <c r="R258" s="171"/>
      <c r="S258" s="171"/>
      <c r="T258" s="171"/>
      <c r="U258" s="171"/>
      <c r="V258" s="171"/>
      <c r="W258" s="171"/>
      <c r="X258" s="171"/>
      <c r="Y258" s="171"/>
    </row>
    <row r="259" spans="1:25" ht="15.75" customHeight="1" x14ac:dyDescent="0.55000000000000004">
      <c r="A259" s="187">
        <v>40634</v>
      </c>
      <c r="B259" s="178">
        <f>[1]rates_check!B259</f>
        <v>2.15</v>
      </c>
      <c r="C259" s="171"/>
      <c r="D259" s="171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Q259" s="171"/>
      <c r="R259" s="171"/>
      <c r="S259" s="171"/>
      <c r="T259" s="171"/>
      <c r="U259" s="171"/>
      <c r="V259" s="171"/>
      <c r="W259" s="171"/>
      <c r="X259" s="171"/>
      <c r="Y259" s="171"/>
    </row>
    <row r="260" spans="1:25" ht="15.75" customHeight="1" x14ac:dyDescent="0.55000000000000004">
      <c r="A260" s="188">
        <v>40664</v>
      </c>
      <c r="B260" s="178">
        <f>[1]rates_check!B260</f>
        <v>2.12</v>
      </c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1"/>
      <c r="P260" s="171"/>
      <c r="Q260" s="171"/>
      <c r="R260" s="171"/>
      <c r="S260" s="171"/>
      <c r="T260" s="171"/>
      <c r="U260" s="171"/>
      <c r="V260" s="171"/>
      <c r="W260" s="171"/>
      <c r="X260" s="171"/>
      <c r="Y260" s="171"/>
    </row>
    <row r="261" spans="1:25" ht="15.75" customHeight="1" x14ac:dyDescent="0.55000000000000004">
      <c r="A261" s="189">
        <v>40695</v>
      </c>
      <c r="B261" s="178">
        <f>[1]rates_check!B261</f>
        <v>2.2000000000000002</v>
      </c>
      <c r="C261" s="171"/>
      <c r="D261" s="171"/>
      <c r="E261" s="171"/>
      <c r="F261" s="171"/>
      <c r="G261" s="171"/>
      <c r="H261" s="171"/>
      <c r="I261" s="171"/>
      <c r="J261" s="171"/>
      <c r="K261" s="171"/>
      <c r="L261" s="171"/>
      <c r="M261" s="171"/>
      <c r="N261" s="171"/>
      <c r="O261" s="171"/>
      <c r="P261" s="171"/>
      <c r="Q261" s="171"/>
      <c r="R261" s="171"/>
      <c r="S261" s="171"/>
      <c r="T261" s="171"/>
      <c r="U261" s="171"/>
      <c r="V261" s="171"/>
      <c r="W261" s="171"/>
      <c r="X261" s="171"/>
      <c r="Y261" s="171"/>
    </row>
    <row r="262" spans="1:25" ht="15.75" customHeight="1" x14ac:dyDescent="0.55000000000000004">
      <c r="A262" s="177">
        <v>40725</v>
      </c>
      <c r="B262" s="178">
        <f>[1]rates_check!B262</f>
        <v>2.16</v>
      </c>
      <c r="C262" s="171"/>
      <c r="D262" s="171"/>
      <c r="E262" s="171"/>
      <c r="F262" s="171"/>
      <c r="G262" s="171"/>
      <c r="H262" s="171"/>
      <c r="I262" s="171"/>
      <c r="J262" s="171"/>
      <c r="K262" s="171"/>
      <c r="L262" s="171"/>
      <c r="M262" s="171"/>
      <c r="N262" s="171"/>
      <c r="O262" s="171"/>
      <c r="P262" s="171"/>
      <c r="Q262" s="171"/>
      <c r="R262" s="171"/>
      <c r="S262" s="171"/>
      <c r="T262" s="171"/>
      <c r="U262" s="171"/>
      <c r="V262" s="171"/>
      <c r="W262" s="171"/>
      <c r="X262" s="171"/>
      <c r="Y262" s="171"/>
    </row>
    <row r="263" spans="1:25" ht="15.75" customHeight="1" x14ac:dyDescent="0.55000000000000004">
      <c r="A263" s="179">
        <v>40756</v>
      </c>
      <c r="B263" s="178">
        <f>[1]rates_check!B263</f>
        <v>2.08</v>
      </c>
      <c r="C263" s="171"/>
      <c r="D263" s="171"/>
      <c r="E263" s="171"/>
      <c r="F263" s="171"/>
      <c r="G263" s="171"/>
      <c r="H263" s="171"/>
      <c r="I263" s="171"/>
      <c r="J263" s="171"/>
      <c r="K263" s="171"/>
      <c r="L263" s="171"/>
      <c r="M263" s="171"/>
      <c r="N263" s="171"/>
      <c r="O263" s="171"/>
      <c r="P263" s="171"/>
      <c r="Q263" s="171"/>
      <c r="R263" s="171"/>
      <c r="S263" s="171"/>
      <c r="T263" s="171"/>
      <c r="U263" s="171"/>
      <c r="V263" s="171"/>
      <c r="W263" s="171"/>
      <c r="X263" s="171"/>
      <c r="Y263" s="171"/>
    </row>
    <row r="264" spans="1:25" ht="15.75" customHeight="1" x14ac:dyDescent="0.55000000000000004">
      <c r="A264" s="180">
        <v>40787</v>
      </c>
      <c r="B264" s="178">
        <f>[1]rates_check!B264</f>
        <v>2.19</v>
      </c>
      <c r="C264" s="171"/>
      <c r="D264" s="171"/>
      <c r="E264" s="171"/>
      <c r="F264" s="171"/>
      <c r="G264" s="171"/>
      <c r="H264" s="171"/>
      <c r="I264" s="171"/>
      <c r="J264" s="171"/>
      <c r="K264" s="171"/>
      <c r="L264" s="171"/>
      <c r="M264" s="171"/>
      <c r="N264" s="171"/>
      <c r="O264" s="171"/>
      <c r="P264" s="171"/>
      <c r="Q264" s="171"/>
      <c r="R264" s="171"/>
      <c r="S264" s="171"/>
      <c r="T264" s="171"/>
      <c r="U264" s="171"/>
      <c r="V264" s="171"/>
      <c r="W264" s="171"/>
      <c r="X264" s="171"/>
      <c r="Y264" s="171"/>
    </row>
    <row r="265" spans="1:25" ht="15.75" customHeight="1" x14ac:dyDescent="0.55000000000000004">
      <c r="A265" s="181">
        <v>40817</v>
      </c>
      <c r="B265" s="178">
        <f>[1]rates_check!B265</f>
        <v>2.44</v>
      </c>
      <c r="C265" s="171"/>
      <c r="D265" s="171"/>
      <c r="E265" s="171"/>
      <c r="F265" s="171"/>
      <c r="G265" s="171"/>
      <c r="H265" s="171"/>
      <c r="I265" s="171"/>
      <c r="J265" s="171"/>
      <c r="K265" s="171"/>
      <c r="L265" s="171"/>
      <c r="M265" s="171"/>
      <c r="N265" s="171"/>
      <c r="O265" s="171"/>
      <c r="P265" s="171"/>
      <c r="Q265" s="171"/>
      <c r="R265" s="171"/>
      <c r="S265" s="171"/>
      <c r="T265" s="171"/>
      <c r="U265" s="171"/>
      <c r="V265" s="171"/>
      <c r="W265" s="171"/>
      <c r="X265" s="171"/>
      <c r="Y265" s="171"/>
    </row>
    <row r="266" spans="1:25" ht="15.75" customHeight="1" x14ac:dyDescent="0.55000000000000004">
      <c r="A266" s="182">
        <v>40848</v>
      </c>
      <c r="B266" s="178">
        <f>[1]rates_check!B266</f>
        <v>2.2200000000000002</v>
      </c>
      <c r="C266" s="171"/>
      <c r="D266" s="171"/>
      <c r="E266" s="171"/>
      <c r="F266" s="171"/>
      <c r="G266" s="171"/>
      <c r="H266" s="171"/>
      <c r="I266" s="171"/>
      <c r="J266" s="171"/>
      <c r="K266" s="171"/>
      <c r="L266" s="171"/>
      <c r="M266" s="171"/>
      <c r="N266" s="171"/>
      <c r="O266" s="171"/>
      <c r="P266" s="171"/>
      <c r="Q266" s="171"/>
      <c r="R266" s="171"/>
      <c r="S266" s="171"/>
      <c r="T266" s="171"/>
      <c r="U266" s="171"/>
      <c r="V266" s="171"/>
      <c r="W266" s="171"/>
      <c r="X266" s="171"/>
      <c r="Y266" s="171"/>
    </row>
    <row r="267" spans="1:25" ht="15.75" customHeight="1" x14ac:dyDescent="0.55000000000000004">
      <c r="A267" s="183">
        <v>40878</v>
      </c>
      <c r="B267" s="178">
        <f>[1]rates_check!B267</f>
        <v>2.13</v>
      </c>
      <c r="C267" s="171"/>
      <c r="D267" s="171"/>
      <c r="E267" s="171"/>
      <c r="F267" s="171"/>
      <c r="G267" s="171"/>
      <c r="H267" s="171"/>
      <c r="I267" s="171"/>
      <c r="J267" s="171"/>
      <c r="K267" s="171"/>
      <c r="L267" s="171"/>
      <c r="M267" s="171"/>
      <c r="N267" s="171"/>
      <c r="O267" s="171"/>
      <c r="P267" s="171"/>
      <c r="Q267" s="171"/>
      <c r="R267" s="171"/>
      <c r="S267" s="171"/>
      <c r="T267" s="171"/>
      <c r="U267" s="171"/>
      <c r="V267" s="171"/>
      <c r="W267" s="171"/>
      <c r="X267" s="171"/>
      <c r="Y267" s="171"/>
    </row>
    <row r="268" spans="1:25" ht="15.75" customHeight="1" x14ac:dyDescent="0.55000000000000004">
      <c r="A268" s="184">
        <v>40909</v>
      </c>
      <c r="B268" s="178">
        <f>[1]rates_check!B268</f>
        <v>2.21</v>
      </c>
      <c r="C268" s="171"/>
      <c r="D268" s="171"/>
      <c r="E268" s="171"/>
      <c r="F268" s="171"/>
      <c r="G268" s="171"/>
      <c r="H268" s="171"/>
      <c r="I268" s="171"/>
      <c r="J268" s="171"/>
      <c r="K268" s="171"/>
      <c r="L268" s="171"/>
      <c r="M268" s="171"/>
      <c r="N268" s="171"/>
      <c r="O268" s="171"/>
      <c r="P268" s="171"/>
      <c r="Q268" s="171"/>
      <c r="R268" s="171"/>
      <c r="S268" s="171"/>
      <c r="T268" s="171"/>
      <c r="U268" s="171"/>
      <c r="V268" s="171"/>
      <c r="W268" s="171"/>
      <c r="X268" s="171"/>
      <c r="Y268" s="171"/>
    </row>
    <row r="269" spans="1:25" ht="15.75" customHeight="1" x14ac:dyDescent="0.55000000000000004">
      <c r="A269" s="185">
        <v>40940</v>
      </c>
      <c r="B269" s="178">
        <f>[1]rates_check!B269</f>
        <v>2.1800000000000002</v>
      </c>
      <c r="C269" s="171"/>
      <c r="D269" s="171"/>
      <c r="E269" s="171"/>
      <c r="F269" s="171"/>
      <c r="G269" s="171"/>
      <c r="H269" s="171"/>
      <c r="I269" s="171"/>
      <c r="J269" s="171"/>
      <c r="K269" s="171"/>
      <c r="L269" s="171"/>
      <c r="M269" s="171"/>
      <c r="N269" s="171"/>
      <c r="O269" s="171"/>
      <c r="P269" s="171"/>
      <c r="Q269" s="171"/>
      <c r="R269" s="171"/>
      <c r="S269" s="171"/>
      <c r="T269" s="171"/>
      <c r="U269" s="171"/>
      <c r="V269" s="171"/>
      <c r="W269" s="171"/>
      <c r="X269" s="171"/>
      <c r="Y269" s="171"/>
    </row>
    <row r="270" spans="1:25" ht="15.75" customHeight="1" x14ac:dyDescent="0.55000000000000004">
      <c r="A270" s="186">
        <v>40969</v>
      </c>
      <c r="B270" s="178">
        <f>[1]rates_check!B270</f>
        <v>2.09</v>
      </c>
      <c r="C270" s="171"/>
      <c r="D270" s="171"/>
      <c r="E270" s="171"/>
      <c r="F270" s="171"/>
      <c r="G270" s="171"/>
      <c r="H270" s="171"/>
      <c r="I270" s="171"/>
      <c r="J270" s="171"/>
      <c r="K270" s="171"/>
      <c r="L270" s="171"/>
      <c r="M270" s="171"/>
      <c r="N270" s="171"/>
      <c r="O270" s="171"/>
      <c r="P270" s="171"/>
      <c r="Q270" s="171"/>
      <c r="R270" s="171"/>
      <c r="S270" s="171"/>
      <c r="T270" s="171"/>
      <c r="U270" s="171"/>
      <c r="V270" s="171"/>
      <c r="W270" s="171"/>
      <c r="X270" s="171"/>
      <c r="Y270" s="171"/>
    </row>
    <row r="271" spans="1:25" ht="15.75" customHeight="1" x14ac:dyDescent="0.55000000000000004">
      <c r="A271" s="187">
        <v>41000</v>
      </c>
      <c r="B271" s="178">
        <f>[1]rates_check!B271</f>
        <v>2.16</v>
      </c>
      <c r="C271" s="171"/>
      <c r="D271" s="171"/>
      <c r="E271" s="171"/>
      <c r="F271" s="171"/>
      <c r="G271" s="171"/>
      <c r="H271" s="171"/>
      <c r="I271" s="171"/>
      <c r="J271" s="171"/>
      <c r="K271" s="171"/>
      <c r="L271" s="171"/>
      <c r="M271" s="171"/>
      <c r="N271" s="171"/>
      <c r="O271" s="171"/>
      <c r="P271" s="171"/>
      <c r="Q271" s="171"/>
      <c r="R271" s="171"/>
      <c r="S271" s="171"/>
      <c r="T271" s="171"/>
      <c r="U271" s="171"/>
      <c r="V271" s="171"/>
      <c r="W271" s="171"/>
      <c r="X271" s="171"/>
      <c r="Y271" s="171"/>
    </row>
    <row r="272" spans="1:25" ht="15.75" customHeight="1" x14ac:dyDescent="0.55000000000000004">
      <c r="A272" s="188">
        <v>41030</v>
      </c>
      <c r="B272" s="178">
        <f>[1]rates_check!B272</f>
        <v>2.17</v>
      </c>
      <c r="C272" s="171"/>
      <c r="D272" s="171"/>
      <c r="E272" s="171"/>
      <c r="F272" s="171"/>
      <c r="G272" s="171"/>
      <c r="H272" s="171"/>
      <c r="I272" s="171"/>
      <c r="J272" s="171"/>
      <c r="K272" s="171"/>
      <c r="L272" s="171"/>
      <c r="M272" s="171"/>
      <c r="N272" s="171"/>
      <c r="O272" s="171"/>
      <c r="P272" s="171"/>
      <c r="Q272" s="171"/>
      <c r="R272" s="171"/>
      <c r="S272" s="171"/>
      <c r="T272" s="171"/>
      <c r="U272" s="171"/>
      <c r="V272" s="171"/>
      <c r="W272" s="171"/>
      <c r="X272" s="171"/>
      <c r="Y272" s="171"/>
    </row>
    <row r="273" spans="1:25" ht="15.75" customHeight="1" x14ac:dyDescent="0.55000000000000004">
      <c r="A273" s="189">
        <v>41061</v>
      </c>
      <c r="B273" s="178">
        <f>[1]rates_check!B273</f>
        <v>2.16</v>
      </c>
      <c r="C273" s="171"/>
      <c r="D273" s="171"/>
      <c r="E273" s="171"/>
      <c r="F273" s="171"/>
      <c r="G273" s="171"/>
      <c r="H273" s="171"/>
      <c r="I273" s="171"/>
      <c r="J273" s="171"/>
      <c r="K273" s="171"/>
      <c r="L273" s="171"/>
      <c r="M273" s="171"/>
      <c r="N273" s="171"/>
      <c r="O273" s="171"/>
      <c r="P273" s="171"/>
      <c r="Q273" s="171"/>
      <c r="R273" s="171"/>
      <c r="S273" s="171"/>
      <c r="T273" s="171"/>
      <c r="U273" s="171"/>
      <c r="V273" s="171"/>
      <c r="W273" s="171"/>
      <c r="X273" s="171"/>
      <c r="Y273" s="171"/>
    </row>
    <row r="274" spans="1:25" ht="15.75" customHeight="1" x14ac:dyDescent="0.55000000000000004">
      <c r="A274" s="177">
        <v>41091</v>
      </c>
      <c r="B274" s="178">
        <f>[1]rates_check!B274</f>
        <v>2.21</v>
      </c>
      <c r="C274" s="171"/>
      <c r="D274" s="171"/>
      <c r="E274" s="171"/>
      <c r="F274" s="171"/>
      <c r="G274" s="171"/>
      <c r="H274" s="171"/>
      <c r="I274" s="171"/>
      <c r="J274" s="171"/>
      <c r="K274" s="171"/>
      <c r="L274" s="171"/>
      <c r="M274" s="171"/>
      <c r="N274" s="171"/>
      <c r="O274" s="171"/>
      <c r="P274" s="171"/>
      <c r="Q274" s="171"/>
      <c r="R274" s="171"/>
      <c r="S274" s="171"/>
      <c r="T274" s="171"/>
      <c r="U274" s="171"/>
      <c r="V274" s="171"/>
      <c r="W274" s="171"/>
      <c r="X274" s="171"/>
      <c r="Y274" s="171"/>
    </row>
    <row r="275" spans="1:25" ht="15.75" customHeight="1" x14ac:dyDescent="0.55000000000000004">
      <c r="A275" s="179">
        <v>41122</v>
      </c>
      <c r="B275" s="178">
        <f>[1]rates_check!B275</f>
        <v>2.15</v>
      </c>
      <c r="C275" s="171"/>
      <c r="D275" s="171"/>
      <c r="E275" s="171"/>
      <c r="F275" s="171"/>
      <c r="G275" s="171"/>
      <c r="H275" s="171"/>
      <c r="I275" s="171"/>
      <c r="J275" s="171"/>
      <c r="K275" s="171"/>
      <c r="L275" s="171"/>
      <c r="M275" s="171"/>
      <c r="N275" s="171"/>
      <c r="O275" s="171"/>
      <c r="P275" s="171"/>
      <c r="Q275" s="171"/>
      <c r="R275" s="171"/>
      <c r="S275" s="171"/>
      <c r="T275" s="171"/>
      <c r="U275" s="171"/>
      <c r="V275" s="171"/>
      <c r="W275" s="171"/>
      <c r="X275" s="171"/>
      <c r="Y275" s="171"/>
    </row>
    <row r="276" spans="1:25" ht="15.75" customHeight="1" x14ac:dyDescent="0.55000000000000004">
      <c r="A276" s="180">
        <v>41153</v>
      </c>
      <c r="B276" s="178">
        <f>[1]rates_check!B276</f>
        <v>2.17</v>
      </c>
      <c r="C276" s="171"/>
      <c r="D276" s="171"/>
      <c r="E276" s="171"/>
      <c r="F276" s="171"/>
      <c r="G276" s="171"/>
      <c r="H276" s="171"/>
      <c r="I276" s="171"/>
      <c r="J276" s="171"/>
      <c r="K276" s="171"/>
      <c r="L276" s="171"/>
      <c r="M276" s="171"/>
      <c r="N276" s="171"/>
      <c r="O276" s="171"/>
      <c r="P276" s="171"/>
      <c r="Q276" s="171"/>
      <c r="R276" s="171"/>
      <c r="S276" s="171"/>
      <c r="T276" s="171"/>
      <c r="U276" s="171"/>
      <c r="V276" s="171"/>
      <c r="W276" s="171"/>
      <c r="X276" s="171"/>
      <c r="Y276" s="171"/>
    </row>
    <row r="277" spans="1:25" ht="15.75" customHeight="1" x14ac:dyDescent="0.55000000000000004">
      <c r="A277" s="181">
        <v>41183</v>
      </c>
      <c r="B277" s="178">
        <f>[1]rates_check!B277</f>
        <v>2.06</v>
      </c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71"/>
      <c r="P277" s="171"/>
      <c r="Q277" s="171"/>
      <c r="R277" s="171"/>
      <c r="S277" s="171"/>
      <c r="T277" s="171"/>
      <c r="U277" s="171"/>
      <c r="V277" s="171"/>
      <c r="W277" s="171"/>
      <c r="X277" s="171"/>
      <c r="Y277" s="171"/>
    </row>
    <row r="278" spans="1:25" ht="15.75" customHeight="1" x14ac:dyDescent="0.55000000000000004">
      <c r="A278" s="182">
        <v>41214</v>
      </c>
      <c r="B278" s="178">
        <f>[1]rates_check!B278</f>
        <v>2.08</v>
      </c>
      <c r="C278" s="171"/>
      <c r="D278" s="171"/>
      <c r="E278" s="171"/>
      <c r="F278" s="171"/>
      <c r="G278" s="171"/>
      <c r="H278" s="171"/>
      <c r="I278" s="171"/>
      <c r="J278" s="171"/>
      <c r="K278" s="171"/>
      <c r="L278" s="171"/>
      <c r="M278" s="171"/>
      <c r="N278" s="171"/>
      <c r="O278" s="171"/>
      <c r="P278" s="171"/>
      <c r="Q278" s="171"/>
      <c r="R278" s="171"/>
      <c r="S278" s="171"/>
      <c r="T278" s="171"/>
      <c r="U278" s="171"/>
      <c r="V278" s="171"/>
      <c r="W278" s="171"/>
      <c r="X278" s="171"/>
      <c r="Y278" s="171"/>
    </row>
    <row r="279" spans="1:25" ht="15.75" customHeight="1" x14ac:dyDescent="0.55000000000000004">
      <c r="A279" s="183">
        <v>41244</v>
      </c>
      <c r="B279" s="178">
        <f>[1]rates_check!B279</f>
        <v>1.96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71"/>
      <c r="P279" s="171"/>
      <c r="Q279" s="171"/>
      <c r="R279" s="171"/>
      <c r="S279" s="171"/>
      <c r="T279" s="171"/>
      <c r="U279" s="171"/>
      <c r="V279" s="171"/>
      <c r="W279" s="171"/>
      <c r="X279" s="171"/>
      <c r="Y279" s="171"/>
    </row>
    <row r="280" spans="1:25" ht="15.75" customHeight="1" x14ac:dyDescent="0.55000000000000004">
      <c r="A280" s="184">
        <v>41275</v>
      </c>
      <c r="B280" s="178">
        <f>[1]rates_check!B280</f>
        <v>2.1</v>
      </c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  <c r="O280" s="171"/>
      <c r="P280" s="171"/>
      <c r="Q280" s="171"/>
      <c r="R280" s="171"/>
      <c r="S280" s="171"/>
      <c r="T280" s="171"/>
      <c r="U280" s="171"/>
      <c r="V280" s="171"/>
      <c r="W280" s="171"/>
      <c r="X280" s="171"/>
      <c r="Y280" s="171"/>
    </row>
    <row r="281" spans="1:25" ht="15.75" customHeight="1" x14ac:dyDescent="0.55000000000000004">
      <c r="A281" s="185">
        <v>41306</v>
      </c>
      <c r="B281" s="178">
        <f>[1]rates_check!B281</f>
        <v>2.13</v>
      </c>
      <c r="C281" s="171"/>
      <c r="D281" s="171"/>
      <c r="E281" s="171"/>
      <c r="F281" s="171"/>
      <c r="G281" s="171"/>
      <c r="H281" s="171"/>
      <c r="I281" s="171"/>
      <c r="J281" s="171"/>
      <c r="K281" s="171"/>
      <c r="L281" s="171"/>
      <c r="M281" s="171"/>
      <c r="N281" s="171"/>
      <c r="O281" s="171"/>
      <c r="P281" s="171"/>
      <c r="Q281" s="171"/>
      <c r="R281" s="171"/>
      <c r="S281" s="171"/>
      <c r="T281" s="171"/>
      <c r="U281" s="171"/>
      <c r="V281" s="171"/>
      <c r="W281" s="171"/>
      <c r="X281" s="171"/>
      <c r="Y281" s="171"/>
    </row>
    <row r="282" spans="1:25" ht="15.75" customHeight="1" x14ac:dyDescent="0.55000000000000004">
      <c r="A282" s="186">
        <v>41334</v>
      </c>
      <c r="B282" s="178">
        <f>[1]rates_check!B282</f>
        <v>2.08</v>
      </c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  <c r="Q282" s="171"/>
      <c r="R282" s="171"/>
      <c r="S282" s="171"/>
      <c r="T282" s="171"/>
      <c r="U282" s="171"/>
      <c r="V282" s="171"/>
      <c r="W282" s="171"/>
      <c r="X282" s="171"/>
      <c r="Y282" s="171"/>
    </row>
    <row r="283" spans="1:25" ht="15.75" customHeight="1" x14ac:dyDescent="0.55000000000000004">
      <c r="A283" s="187">
        <v>41365</v>
      </c>
      <c r="B283" s="178">
        <f>[1]rates_check!B283</f>
        <v>2.06</v>
      </c>
      <c r="C283" s="171"/>
      <c r="D283" s="171"/>
      <c r="E283" s="171"/>
      <c r="F283" s="171"/>
      <c r="G283" s="171"/>
      <c r="H283" s="171"/>
      <c r="I283" s="171"/>
      <c r="J283" s="171"/>
      <c r="K283" s="171"/>
      <c r="L283" s="171"/>
      <c r="M283" s="171"/>
      <c r="N283" s="171"/>
      <c r="O283" s="171"/>
      <c r="P283" s="171"/>
      <c r="Q283" s="171"/>
      <c r="R283" s="171"/>
      <c r="S283" s="171"/>
      <c r="T283" s="171"/>
      <c r="U283" s="171"/>
      <c r="V283" s="171"/>
      <c r="W283" s="171"/>
      <c r="X283" s="171"/>
      <c r="Y283" s="171"/>
    </row>
    <row r="284" spans="1:25" ht="15.75" customHeight="1" x14ac:dyDescent="0.55000000000000004">
      <c r="A284" s="188">
        <v>41395</v>
      </c>
      <c r="B284" s="178">
        <f>[1]rates_check!B284</f>
        <v>1.95</v>
      </c>
      <c r="C284" s="171"/>
      <c r="D284" s="171"/>
      <c r="E284" s="171"/>
      <c r="F284" s="171"/>
      <c r="G284" s="171"/>
      <c r="H284" s="171"/>
      <c r="I284" s="171"/>
      <c r="J284" s="171"/>
      <c r="K284" s="171"/>
      <c r="L284" s="171"/>
      <c r="M284" s="171"/>
      <c r="N284" s="171"/>
      <c r="O284" s="171"/>
      <c r="P284" s="171"/>
      <c r="Q284" s="171"/>
      <c r="R284" s="171"/>
      <c r="S284" s="171"/>
      <c r="T284" s="171"/>
      <c r="U284" s="171"/>
      <c r="V284" s="171"/>
      <c r="W284" s="171"/>
      <c r="X284" s="171"/>
      <c r="Y284" s="171"/>
    </row>
    <row r="285" spans="1:25" ht="15.75" customHeight="1" x14ac:dyDescent="0.55000000000000004">
      <c r="A285" s="189">
        <v>41426</v>
      </c>
      <c r="B285" s="178">
        <f>[1]rates_check!B285</f>
        <v>1.9</v>
      </c>
      <c r="C285" s="171"/>
      <c r="D285" s="171"/>
      <c r="E285" s="171"/>
      <c r="F285" s="171"/>
      <c r="G285" s="171"/>
      <c r="H285" s="171"/>
      <c r="I285" s="171"/>
      <c r="J285" s="171"/>
      <c r="K285" s="171"/>
      <c r="L285" s="171"/>
      <c r="M285" s="171"/>
      <c r="N285" s="171"/>
      <c r="O285" s="171"/>
      <c r="P285" s="171"/>
      <c r="Q285" s="171"/>
      <c r="R285" s="171"/>
      <c r="S285" s="171"/>
      <c r="T285" s="171"/>
      <c r="U285" s="171"/>
      <c r="V285" s="171"/>
      <c r="W285" s="171"/>
      <c r="X285" s="171"/>
      <c r="Y285" s="171"/>
    </row>
    <row r="286" spans="1:25" ht="15.75" customHeight="1" x14ac:dyDescent="0.55000000000000004">
      <c r="A286" s="177">
        <v>41456</v>
      </c>
      <c r="B286" s="178">
        <f>[1]rates_check!B286</f>
        <v>2.08</v>
      </c>
      <c r="C286" s="171"/>
      <c r="D286" s="171"/>
      <c r="E286" s="171"/>
      <c r="F286" s="171"/>
      <c r="G286" s="171"/>
      <c r="H286" s="171"/>
      <c r="I286" s="171"/>
      <c r="J286" s="171"/>
      <c r="K286" s="171"/>
      <c r="L286" s="171"/>
      <c r="M286" s="171"/>
      <c r="N286" s="171"/>
      <c r="O286" s="171"/>
      <c r="P286" s="171"/>
      <c r="Q286" s="171"/>
      <c r="R286" s="171"/>
      <c r="S286" s="171"/>
      <c r="T286" s="171"/>
      <c r="U286" s="171"/>
      <c r="V286" s="171"/>
      <c r="W286" s="171"/>
      <c r="X286" s="171"/>
      <c r="Y286" s="171"/>
    </row>
    <row r="287" spans="1:25" ht="15.75" customHeight="1" x14ac:dyDescent="0.55000000000000004">
      <c r="A287" s="179">
        <v>41487</v>
      </c>
      <c r="B287" s="178">
        <f>[1]rates_check!B287</f>
        <v>1.99</v>
      </c>
      <c r="C287" s="171"/>
      <c r="D287" s="171"/>
      <c r="E287" s="171"/>
      <c r="F287" s="171"/>
      <c r="G287" s="171"/>
      <c r="H287" s="171"/>
      <c r="I287" s="171"/>
      <c r="J287" s="171"/>
      <c r="K287" s="171"/>
      <c r="L287" s="171"/>
      <c r="M287" s="171"/>
      <c r="N287" s="171"/>
      <c r="O287" s="171"/>
      <c r="P287" s="171"/>
      <c r="Q287" s="171"/>
      <c r="R287" s="171"/>
      <c r="S287" s="171"/>
      <c r="T287" s="171"/>
      <c r="U287" s="171"/>
      <c r="V287" s="171"/>
      <c r="W287" s="171"/>
      <c r="X287" s="171"/>
      <c r="Y287" s="171"/>
    </row>
    <row r="288" spans="1:25" ht="15.75" customHeight="1" x14ac:dyDescent="0.55000000000000004">
      <c r="A288" s="180">
        <v>41518</v>
      </c>
      <c r="B288" s="178">
        <f>[1]rates_check!B288</f>
        <v>1.95</v>
      </c>
      <c r="C288" s="171"/>
      <c r="D288" s="171"/>
      <c r="E288" s="171"/>
      <c r="F288" s="171"/>
      <c r="G288" s="171"/>
      <c r="H288" s="171"/>
      <c r="I288" s="171"/>
      <c r="J288" s="171"/>
      <c r="K288" s="171"/>
      <c r="L288" s="171"/>
      <c r="M288" s="171"/>
      <c r="N288" s="171"/>
      <c r="O288" s="171"/>
      <c r="P288" s="171"/>
      <c r="Q288" s="171"/>
      <c r="R288" s="171"/>
      <c r="S288" s="171"/>
      <c r="T288" s="171"/>
      <c r="U288" s="171"/>
      <c r="V288" s="171"/>
      <c r="W288" s="171"/>
      <c r="X288" s="171"/>
      <c r="Y288" s="171"/>
    </row>
    <row r="289" spans="1:25" ht="15.75" customHeight="1" x14ac:dyDescent="0.55000000000000004">
      <c r="A289" s="181">
        <v>41548</v>
      </c>
      <c r="B289" s="178">
        <f>[1]rates_check!B289</f>
        <v>1.81</v>
      </c>
      <c r="C289" s="171"/>
      <c r="D289" s="171"/>
      <c r="E289" s="171"/>
      <c r="F289" s="171"/>
      <c r="G289" s="171"/>
      <c r="H289" s="171"/>
      <c r="I289" s="171"/>
      <c r="J289" s="171"/>
      <c r="K289" s="171"/>
      <c r="L289" s="171"/>
      <c r="M289" s="171"/>
      <c r="N289" s="171"/>
      <c r="O289" s="171"/>
      <c r="P289" s="171"/>
      <c r="Q289" s="171"/>
      <c r="R289" s="171"/>
      <c r="S289" s="171"/>
      <c r="T289" s="171"/>
      <c r="U289" s="171"/>
      <c r="V289" s="171"/>
      <c r="W289" s="171"/>
      <c r="X289" s="171"/>
      <c r="Y289" s="171"/>
    </row>
    <row r="290" spans="1:25" ht="15.75" customHeight="1" x14ac:dyDescent="0.55000000000000004">
      <c r="A290" s="182">
        <v>41579</v>
      </c>
      <c r="B290" s="178">
        <f>[1]rates_check!B290</f>
        <v>1.72</v>
      </c>
      <c r="C290" s="171"/>
      <c r="D290" s="171"/>
      <c r="E290" s="171"/>
      <c r="F290" s="171"/>
      <c r="G290" s="171"/>
      <c r="H290" s="171"/>
      <c r="I290" s="171"/>
      <c r="J290" s="171"/>
      <c r="K290" s="171"/>
      <c r="L290" s="171"/>
      <c r="M290" s="171"/>
      <c r="N290" s="171"/>
      <c r="O290" s="171"/>
      <c r="P290" s="171"/>
      <c r="Q290" s="171"/>
      <c r="R290" s="171"/>
      <c r="S290" s="171"/>
      <c r="T290" s="171"/>
      <c r="U290" s="171"/>
      <c r="V290" s="171"/>
      <c r="W290" s="171"/>
      <c r="X290" s="171"/>
      <c r="Y290" s="171"/>
    </row>
    <row r="291" spans="1:25" ht="15.75" customHeight="1" x14ac:dyDescent="0.55000000000000004">
      <c r="A291" s="183">
        <v>41609</v>
      </c>
      <c r="B291" s="178">
        <f>[1]rates_check!B291</f>
        <v>1.58</v>
      </c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1"/>
      <c r="P291" s="171"/>
      <c r="Q291" s="171"/>
      <c r="R291" s="171"/>
      <c r="S291" s="171"/>
      <c r="T291" s="171"/>
      <c r="U291" s="171"/>
      <c r="V291" s="171"/>
      <c r="W291" s="171"/>
      <c r="X291" s="171"/>
      <c r="Y291" s="171"/>
    </row>
    <row r="292" spans="1:25" ht="15.75" customHeight="1" x14ac:dyDescent="0.55000000000000004">
      <c r="A292" s="184">
        <v>41640</v>
      </c>
      <c r="B292" s="178">
        <f>[1]rates_check!B292</f>
        <v>1.63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  <c r="O292" s="171"/>
      <c r="P292" s="171"/>
      <c r="Q292" s="171"/>
      <c r="R292" s="171"/>
      <c r="S292" s="171"/>
      <c r="T292" s="171"/>
      <c r="U292" s="171"/>
      <c r="V292" s="171"/>
      <c r="W292" s="171"/>
      <c r="X292" s="171"/>
      <c r="Y292" s="171"/>
    </row>
    <row r="293" spans="1:25" ht="15.75" customHeight="1" x14ac:dyDescent="0.55000000000000004">
      <c r="A293" s="185">
        <v>41671</v>
      </c>
      <c r="B293" s="178">
        <f>[1]rates_check!B293</f>
        <v>1.71</v>
      </c>
      <c r="C293" s="171"/>
      <c r="D293" s="171"/>
      <c r="E293" s="171"/>
      <c r="F293" s="171"/>
      <c r="G293" s="171"/>
      <c r="H293" s="171"/>
      <c r="I293" s="171"/>
      <c r="J293" s="171"/>
      <c r="K293" s="171"/>
      <c r="L293" s="171"/>
      <c r="M293" s="171"/>
      <c r="N293" s="171"/>
      <c r="O293" s="171"/>
      <c r="P293" s="171"/>
      <c r="Q293" s="171"/>
      <c r="R293" s="171"/>
      <c r="S293" s="171"/>
      <c r="T293" s="171"/>
      <c r="U293" s="171"/>
      <c r="V293" s="171"/>
      <c r="W293" s="171"/>
      <c r="X293" s="171"/>
      <c r="Y293" s="171"/>
    </row>
    <row r="294" spans="1:25" ht="15.75" customHeight="1" x14ac:dyDescent="0.55000000000000004">
      <c r="A294" s="186">
        <v>41699</v>
      </c>
      <c r="B294" s="178">
        <f>[1]rates_check!B294</f>
        <v>1.69</v>
      </c>
      <c r="C294" s="171"/>
      <c r="D294" s="171"/>
      <c r="E294" s="171"/>
      <c r="F294" s="171"/>
      <c r="G294" s="171"/>
      <c r="H294" s="171"/>
      <c r="I294" s="171"/>
      <c r="J294" s="171"/>
      <c r="K294" s="171"/>
      <c r="L294" s="171"/>
      <c r="M294" s="171"/>
      <c r="N294" s="171"/>
      <c r="O294" s="171"/>
      <c r="P294" s="171"/>
      <c r="Q294" s="171"/>
      <c r="R294" s="171"/>
      <c r="S294" s="171"/>
      <c r="T294" s="171"/>
      <c r="U294" s="171"/>
      <c r="V294" s="171"/>
      <c r="W294" s="171"/>
      <c r="X294" s="171"/>
      <c r="Y294" s="171"/>
    </row>
    <row r="295" spans="1:25" ht="15.75" customHeight="1" x14ac:dyDescent="0.55000000000000004">
      <c r="A295" s="187">
        <v>41730</v>
      </c>
      <c r="B295" s="178">
        <f>[1]rates_check!B295</f>
        <v>1.66</v>
      </c>
      <c r="C295" s="171"/>
      <c r="D295" s="171"/>
      <c r="E295" s="171"/>
      <c r="F295" s="171"/>
      <c r="G295" s="171"/>
      <c r="H295" s="171"/>
      <c r="I295" s="171"/>
      <c r="J295" s="171"/>
      <c r="K295" s="171"/>
      <c r="L295" s="171"/>
      <c r="M295" s="171"/>
      <c r="N295" s="171"/>
      <c r="O295" s="171"/>
      <c r="P295" s="171"/>
      <c r="Q295" s="171"/>
      <c r="R295" s="171"/>
      <c r="S295" s="171"/>
      <c r="T295" s="171"/>
      <c r="U295" s="171"/>
      <c r="V295" s="171"/>
      <c r="W295" s="171"/>
      <c r="X295" s="171"/>
      <c r="Y295" s="171"/>
    </row>
    <row r="296" spans="1:25" ht="15.75" customHeight="1" x14ac:dyDescent="0.55000000000000004">
      <c r="A296" s="188">
        <v>41760</v>
      </c>
      <c r="B296" s="178">
        <f>[1]rates_check!B296</f>
        <v>1.68</v>
      </c>
      <c r="C296" s="171"/>
      <c r="D296" s="171"/>
      <c r="E296" s="171"/>
      <c r="F296" s="171"/>
      <c r="G296" s="171"/>
      <c r="H296" s="171"/>
      <c r="I296" s="171"/>
      <c r="J296" s="171"/>
      <c r="K296" s="171"/>
      <c r="L296" s="171"/>
      <c r="M296" s="171"/>
      <c r="N296" s="171"/>
      <c r="O296" s="171"/>
      <c r="P296" s="171"/>
      <c r="Q296" s="171"/>
      <c r="R296" s="171"/>
      <c r="S296" s="171"/>
      <c r="T296" s="171"/>
      <c r="U296" s="171"/>
      <c r="V296" s="171"/>
      <c r="W296" s="171"/>
      <c r="X296" s="171"/>
      <c r="Y296" s="171"/>
    </row>
    <row r="297" spans="1:25" ht="15.75" customHeight="1" x14ac:dyDescent="0.55000000000000004">
      <c r="A297" s="189">
        <v>41791</v>
      </c>
      <c r="B297" s="178">
        <f>[1]rates_check!B297</f>
        <v>1.6</v>
      </c>
      <c r="C297" s="171"/>
      <c r="D297" s="171"/>
      <c r="E297" s="171"/>
      <c r="F297" s="171"/>
      <c r="G297" s="171"/>
      <c r="H297" s="171"/>
      <c r="I297" s="171"/>
      <c r="J297" s="171"/>
      <c r="K297" s="171"/>
      <c r="L297" s="171"/>
      <c r="M297" s="171"/>
      <c r="N297" s="171"/>
      <c r="O297" s="171"/>
      <c r="P297" s="171"/>
      <c r="Q297" s="171"/>
      <c r="R297" s="171"/>
      <c r="S297" s="171"/>
      <c r="T297" s="171"/>
      <c r="U297" s="171"/>
      <c r="V297" s="171"/>
      <c r="W297" s="171"/>
      <c r="X297" s="171"/>
      <c r="Y297" s="171"/>
    </row>
    <row r="298" spans="1:25" ht="15.75" customHeight="1" x14ac:dyDescent="0.55000000000000004">
      <c r="A298" s="177">
        <v>41821</v>
      </c>
      <c r="B298" s="178">
        <f>[1]rates_check!B298</f>
        <v>1.51</v>
      </c>
      <c r="C298" s="171"/>
      <c r="D298" s="171"/>
      <c r="E298" s="171"/>
      <c r="F298" s="171"/>
      <c r="G298" s="171"/>
      <c r="H298" s="171"/>
      <c r="I298" s="171"/>
      <c r="J298" s="171"/>
      <c r="K298" s="171"/>
      <c r="L298" s="171"/>
      <c r="M298" s="171"/>
      <c r="N298" s="171"/>
      <c r="O298" s="171"/>
      <c r="P298" s="171"/>
      <c r="Q298" s="171"/>
      <c r="R298" s="171"/>
      <c r="S298" s="171"/>
      <c r="T298" s="171"/>
      <c r="U298" s="171"/>
      <c r="V298" s="171"/>
      <c r="W298" s="171"/>
      <c r="X298" s="171"/>
      <c r="Y298" s="171"/>
    </row>
    <row r="299" spans="1:25" ht="15.75" customHeight="1" x14ac:dyDescent="0.55000000000000004">
      <c r="A299" s="179">
        <v>41852</v>
      </c>
      <c r="B299" s="178">
        <f>[1]rates_check!B299</f>
        <v>1.5</v>
      </c>
      <c r="C299" s="171"/>
      <c r="D299" s="171"/>
      <c r="E299" s="171"/>
      <c r="F299" s="171"/>
      <c r="G299" s="171"/>
      <c r="H299" s="171"/>
      <c r="I299" s="171"/>
      <c r="J299" s="171"/>
      <c r="K299" s="171"/>
      <c r="L299" s="171"/>
      <c r="M299" s="171"/>
      <c r="N299" s="171"/>
      <c r="O299" s="171"/>
      <c r="P299" s="171"/>
      <c r="Q299" s="171"/>
      <c r="R299" s="171"/>
      <c r="S299" s="171"/>
      <c r="T299" s="171"/>
      <c r="U299" s="171"/>
      <c r="V299" s="171"/>
      <c r="W299" s="171"/>
      <c r="X299" s="171"/>
      <c r="Y299" s="171"/>
    </row>
    <row r="300" spans="1:25" ht="15.75" customHeight="1" x14ac:dyDescent="0.55000000000000004">
      <c r="A300" s="180">
        <v>41883</v>
      </c>
      <c r="B300" s="178">
        <f>[1]rates_check!B300</f>
        <v>1.54</v>
      </c>
      <c r="C300" s="171"/>
      <c r="D300" s="171"/>
      <c r="E300" s="171"/>
      <c r="F300" s="171"/>
      <c r="G300" s="171"/>
      <c r="H300" s="171"/>
      <c r="I300" s="171"/>
      <c r="J300" s="171"/>
      <c r="K300" s="171"/>
      <c r="L300" s="171"/>
      <c r="M300" s="171"/>
      <c r="N300" s="171"/>
      <c r="O300" s="171"/>
      <c r="P300" s="171"/>
      <c r="Q300" s="171"/>
      <c r="R300" s="171"/>
      <c r="S300" s="171"/>
      <c r="T300" s="171"/>
      <c r="U300" s="171"/>
      <c r="V300" s="171"/>
      <c r="W300" s="171"/>
      <c r="X300" s="171"/>
      <c r="Y300" s="171"/>
    </row>
    <row r="301" spans="1:25" ht="15.75" customHeight="1" x14ac:dyDescent="0.55000000000000004">
      <c r="A301" s="181">
        <v>41913</v>
      </c>
      <c r="B301" s="178">
        <f>[1]rates_check!B301</f>
        <v>1.67</v>
      </c>
      <c r="C301" s="171"/>
      <c r="D301" s="171"/>
      <c r="E301" s="171"/>
      <c r="F301" s="171"/>
      <c r="G301" s="171"/>
      <c r="H301" s="171"/>
      <c r="I301" s="171"/>
      <c r="J301" s="171"/>
      <c r="K301" s="171"/>
      <c r="L301" s="171"/>
      <c r="M301" s="171"/>
      <c r="N301" s="171"/>
      <c r="O301" s="171"/>
      <c r="P301" s="171"/>
      <c r="Q301" s="171"/>
      <c r="R301" s="171"/>
      <c r="S301" s="171"/>
      <c r="T301" s="171"/>
      <c r="U301" s="171"/>
      <c r="V301" s="171"/>
      <c r="W301" s="171"/>
      <c r="X301" s="171"/>
      <c r="Y301" s="171"/>
    </row>
    <row r="302" spans="1:25" ht="15.75" customHeight="1" x14ac:dyDescent="0.55000000000000004">
      <c r="A302" s="182">
        <v>41944</v>
      </c>
      <c r="B302" s="178">
        <f>[1]rates_check!B302</f>
        <v>1.5</v>
      </c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1"/>
      <c r="P302" s="171"/>
      <c r="Q302" s="171"/>
      <c r="R302" s="171"/>
      <c r="S302" s="171"/>
      <c r="T302" s="171"/>
      <c r="U302" s="171"/>
      <c r="V302" s="171"/>
      <c r="W302" s="171"/>
      <c r="X302" s="171"/>
      <c r="Y302" s="171"/>
    </row>
    <row r="303" spans="1:25" ht="15.75" customHeight="1" x14ac:dyDescent="0.55000000000000004">
      <c r="A303" s="183">
        <v>41974</v>
      </c>
      <c r="B303" s="178">
        <f>[1]rates_check!B303</f>
        <v>1.45</v>
      </c>
      <c r="C303" s="171"/>
      <c r="D303" s="171"/>
      <c r="E303" s="171"/>
      <c r="F303" s="171"/>
      <c r="G303" s="171"/>
      <c r="H303" s="171"/>
      <c r="I303" s="171"/>
      <c r="J303" s="171"/>
      <c r="K303" s="171"/>
      <c r="L303" s="171"/>
      <c r="M303" s="171"/>
      <c r="N303" s="171"/>
      <c r="O303" s="171"/>
      <c r="P303" s="171"/>
      <c r="Q303" s="171"/>
      <c r="R303" s="171"/>
      <c r="S303" s="171"/>
      <c r="T303" s="171"/>
      <c r="U303" s="171"/>
      <c r="V303" s="171"/>
      <c r="W303" s="171"/>
      <c r="X303" s="171"/>
      <c r="Y303" s="171"/>
    </row>
    <row r="304" spans="1:25" ht="15.75" customHeight="1" x14ac:dyDescent="0.55000000000000004">
      <c r="A304" s="184">
        <v>42005</v>
      </c>
      <c r="B304" s="178">
        <f>[1]rates_check!B304</f>
        <v>1.39</v>
      </c>
      <c r="C304" s="171"/>
      <c r="D304" s="171"/>
      <c r="E304" s="171"/>
      <c r="F304" s="171"/>
      <c r="G304" s="171"/>
      <c r="H304" s="171"/>
      <c r="I304" s="171"/>
      <c r="J304" s="171"/>
      <c r="K304" s="171"/>
      <c r="L304" s="171"/>
      <c r="M304" s="171"/>
      <c r="N304" s="171"/>
      <c r="O304" s="171"/>
      <c r="P304" s="171"/>
      <c r="Q304" s="171"/>
      <c r="R304" s="171"/>
      <c r="S304" s="171"/>
      <c r="T304" s="171"/>
      <c r="U304" s="171"/>
      <c r="V304" s="171"/>
      <c r="W304" s="171"/>
      <c r="X304" s="171"/>
      <c r="Y304" s="171"/>
    </row>
    <row r="305" spans="1:25" ht="15.75" customHeight="1" x14ac:dyDescent="0.55000000000000004">
      <c r="A305" s="185">
        <v>42036</v>
      </c>
      <c r="B305" s="178">
        <f>[1]rates_check!B305</f>
        <v>1.43</v>
      </c>
      <c r="C305" s="171"/>
      <c r="D305" s="171"/>
      <c r="E305" s="171"/>
      <c r="F305" s="171"/>
      <c r="G305" s="171"/>
      <c r="H305" s="171"/>
      <c r="I305" s="171"/>
      <c r="J305" s="171"/>
      <c r="K305" s="171"/>
      <c r="L305" s="171"/>
      <c r="M305" s="171"/>
      <c r="N305" s="171"/>
      <c r="O305" s="171"/>
      <c r="P305" s="171"/>
      <c r="Q305" s="171"/>
      <c r="R305" s="171"/>
      <c r="S305" s="171"/>
      <c r="T305" s="171"/>
      <c r="U305" s="171"/>
      <c r="V305" s="171"/>
      <c r="W305" s="171"/>
      <c r="X305" s="171"/>
      <c r="Y305" s="171"/>
    </row>
    <row r="306" spans="1:25" ht="15.75" customHeight="1" x14ac:dyDescent="0.55000000000000004">
      <c r="A306" s="186">
        <v>42064</v>
      </c>
      <c r="B306" s="178">
        <f>[1]rates_check!B306</f>
        <v>1.49</v>
      </c>
      <c r="C306" s="171"/>
      <c r="D306" s="171"/>
      <c r="E306" s="171"/>
      <c r="F306" s="171"/>
      <c r="G306" s="171"/>
      <c r="H306" s="171"/>
      <c r="I306" s="171"/>
      <c r="J306" s="171"/>
      <c r="K306" s="171"/>
      <c r="L306" s="171"/>
      <c r="M306" s="171"/>
      <c r="N306" s="171"/>
      <c r="O306" s="171"/>
      <c r="P306" s="171"/>
      <c r="Q306" s="171"/>
      <c r="R306" s="171"/>
      <c r="S306" s="171"/>
      <c r="T306" s="171"/>
      <c r="U306" s="171"/>
      <c r="V306" s="171"/>
      <c r="W306" s="171"/>
      <c r="X306" s="171"/>
      <c r="Y306" s="171"/>
    </row>
    <row r="307" spans="1:25" ht="15.75" customHeight="1" x14ac:dyDescent="0.55000000000000004">
      <c r="A307" s="187">
        <v>42095</v>
      </c>
      <c r="B307" s="178">
        <f>[1]rates_check!B307</f>
        <v>1.49</v>
      </c>
      <c r="C307" s="171"/>
      <c r="D307" s="171"/>
      <c r="E307" s="171"/>
      <c r="F307" s="171"/>
      <c r="G307" s="171"/>
      <c r="H307" s="171"/>
      <c r="I307" s="171"/>
      <c r="J307" s="171"/>
      <c r="K307" s="171"/>
      <c r="L307" s="171"/>
      <c r="M307" s="171"/>
      <c r="N307" s="171"/>
      <c r="O307" s="171"/>
      <c r="P307" s="171"/>
      <c r="Q307" s="171"/>
      <c r="R307" s="171"/>
      <c r="S307" s="171"/>
      <c r="T307" s="171"/>
      <c r="U307" s="171"/>
      <c r="V307" s="171"/>
      <c r="W307" s="171"/>
      <c r="X307" s="171"/>
      <c r="Y307" s="171"/>
    </row>
    <row r="308" spans="1:25" ht="15.75" customHeight="1" x14ac:dyDescent="0.55000000000000004">
      <c r="A308" s="188">
        <v>42125</v>
      </c>
      <c r="B308" s="178">
        <f>[1]rates_check!B308</f>
        <v>1.43</v>
      </c>
      <c r="C308" s="171"/>
      <c r="D308" s="171"/>
      <c r="E308" s="171"/>
      <c r="F308" s="171"/>
      <c r="G308" s="171"/>
      <c r="H308" s="171"/>
      <c r="I308" s="171"/>
      <c r="J308" s="171"/>
      <c r="K308" s="171"/>
      <c r="L308" s="171"/>
      <c r="M308" s="171"/>
      <c r="N308" s="171"/>
      <c r="O308" s="171"/>
      <c r="P308" s="171"/>
      <c r="Q308" s="171"/>
      <c r="R308" s="171"/>
      <c r="S308" s="171"/>
      <c r="T308" s="171"/>
      <c r="U308" s="171"/>
      <c r="V308" s="171"/>
      <c r="W308" s="171"/>
      <c r="X308" s="171"/>
      <c r="Y308" s="171"/>
    </row>
    <row r="309" spans="1:25" ht="15.75" customHeight="1" x14ac:dyDescent="0.55000000000000004">
      <c r="A309" s="189">
        <v>42156</v>
      </c>
      <c r="B309" s="178">
        <f>[1]rates_check!B309</f>
        <v>1.54</v>
      </c>
      <c r="C309" s="171"/>
      <c r="D309" s="171"/>
      <c r="E309" s="171"/>
      <c r="F309" s="171"/>
      <c r="G309" s="171"/>
      <c r="H309" s="171"/>
      <c r="I309" s="171"/>
      <c r="J309" s="171"/>
      <c r="K309" s="171"/>
      <c r="L309" s="171"/>
      <c r="M309" s="171"/>
      <c r="N309" s="171"/>
      <c r="O309" s="171"/>
      <c r="P309" s="171"/>
      <c r="Q309" s="171"/>
      <c r="R309" s="171"/>
      <c r="S309" s="171"/>
      <c r="T309" s="171"/>
      <c r="U309" s="171"/>
      <c r="V309" s="171"/>
      <c r="W309" s="171"/>
      <c r="X309" s="171"/>
      <c r="Y309" s="171"/>
    </row>
    <row r="310" spans="1:25" ht="15.75" customHeight="1" x14ac:dyDescent="0.55000000000000004">
      <c r="A310" s="177">
        <v>42186</v>
      </c>
      <c r="B310" s="178">
        <f>[1]rates_check!B310</f>
        <v>1.53</v>
      </c>
      <c r="C310" s="171"/>
      <c r="D310" s="171"/>
      <c r="E310" s="171"/>
      <c r="F310" s="171"/>
      <c r="G310" s="171"/>
      <c r="H310" s="171"/>
      <c r="I310" s="171"/>
      <c r="J310" s="171"/>
      <c r="K310" s="171"/>
      <c r="L310" s="171"/>
      <c r="M310" s="171"/>
      <c r="N310" s="171"/>
      <c r="O310" s="171"/>
      <c r="P310" s="171"/>
      <c r="Q310" s="171"/>
      <c r="R310" s="171"/>
      <c r="S310" s="171"/>
      <c r="T310" s="171"/>
      <c r="U310" s="171"/>
      <c r="V310" s="171"/>
      <c r="W310" s="171"/>
      <c r="X310" s="171"/>
      <c r="Y310" s="171"/>
    </row>
    <row r="311" spans="1:25" ht="15.75" customHeight="1" x14ac:dyDescent="0.55000000000000004">
      <c r="A311" s="179">
        <v>42217</v>
      </c>
      <c r="B311" s="178">
        <f>[1]rates_check!B311</f>
        <v>1.57</v>
      </c>
      <c r="C311" s="171"/>
      <c r="D311" s="171"/>
      <c r="E311" s="171"/>
      <c r="F311" s="171"/>
      <c r="G311" s="171"/>
      <c r="H311" s="171"/>
      <c r="I311" s="171"/>
      <c r="J311" s="171"/>
      <c r="K311" s="171"/>
      <c r="L311" s="171"/>
      <c r="M311" s="171"/>
      <c r="N311" s="171"/>
      <c r="O311" s="171"/>
      <c r="P311" s="171"/>
      <c r="Q311" s="171"/>
      <c r="R311" s="171"/>
      <c r="S311" s="171"/>
      <c r="T311" s="171"/>
      <c r="U311" s="171"/>
      <c r="V311" s="171"/>
      <c r="W311" s="171"/>
      <c r="X311" s="171"/>
      <c r="Y311" s="171"/>
    </row>
    <row r="312" spans="1:25" ht="15.75" customHeight="1" x14ac:dyDescent="0.55000000000000004">
      <c r="A312" s="180">
        <v>42248</v>
      </c>
      <c r="B312" s="178">
        <f>[1]rates_check!B312</f>
        <v>1.62</v>
      </c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  <c r="Q312" s="171"/>
      <c r="R312" s="171"/>
      <c r="S312" s="171"/>
      <c r="T312" s="171"/>
      <c r="U312" s="171"/>
      <c r="V312" s="171"/>
      <c r="W312" s="171"/>
      <c r="X312" s="171"/>
      <c r="Y312" s="171"/>
    </row>
    <row r="313" spans="1:25" ht="15.75" customHeight="1" x14ac:dyDescent="0.55000000000000004">
      <c r="A313" s="181">
        <v>42278</v>
      </c>
      <c r="B313" s="178">
        <f>[1]rates_check!B313</f>
        <v>1.57</v>
      </c>
      <c r="C313" s="171"/>
      <c r="D313" s="171"/>
      <c r="E313" s="171"/>
      <c r="F313" s="171"/>
      <c r="G313" s="171"/>
      <c r="H313" s="171"/>
      <c r="I313" s="171"/>
      <c r="J313" s="171"/>
      <c r="K313" s="171"/>
      <c r="L313" s="171"/>
      <c r="M313" s="171"/>
      <c r="N313" s="171"/>
      <c r="O313" s="171"/>
      <c r="P313" s="171"/>
      <c r="Q313" s="171"/>
      <c r="R313" s="171"/>
      <c r="S313" s="171"/>
      <c r="T313" s="171"/>
      <c r="U313" s="171"/>
      <c r="V313" s="171"/>
      <c r="W313" s="171"/>
      <c r="X313" s="171"/>
      <c r="Y313" s="171"/>
    </row>
    <row r="314" spans="1:25" ht="15.75" customHeight="1" x14ac:dyDescent="0.55000000000000004">
      <c r="A314" s="182">
        <v>42309</v>
      </c>
      <c r="B314" s="178">
        <f>[1]rates_check!B314</f>
        <v>1.59</v>
      </c>
      <c r="C314" s="171"/>
      <c r="D314" s="171"/>
      <c r="E314" s="171"/>
      <c r="F314" s="171"/>
      <c r="G314" s="171"/>
      <c r="H314" s="171"/>
      <c r="I314" s="171"/>
      <c r="J314" s="171"/>
      <c r="K314" s="171"/>
      <c r="L314" s="171"/>
      <c r="M314" s="171"/>
      <c r="N314" s="171"/>
      <c r="O314" s="171"/>
      <c r="P314" s="171"/>
      <c r="Q314" s="171"/>
      <c r="R314" s="171"/>
      <c r="S314" s="171"/>
      <c r="T314" s="171"/>
      <c r="U314" s="171"/>
      <c r="V314" s="171"/>
      <c r="W314" s="171"/>
      <c r="X314" s="171"/>
      <c r="Y314" s="171"/>
    </row>
    <row r="315" spans="1:25" ht="15.75" customHeight="1" x14ac:dyDescent="0.55000000000000004">
      <c r="A315" s="183">
        <v>42339</v>
      </c>
      <c r="B315" s="178">
        <f>[1]rates_check!B315</f>
        <v>1.54</v>
      </c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  <c r="Q315" s="171"/>
      <c r="R315" s="171"/>
      <c r="S315" s="171"/>
      <c r="T315" s="171"/>
      <c r="U315" s="171"/>
      <c r="V315" s="171"/>
      <c r="W315" s="171"/>
      <c r="X315" s="171"/>
      <c r="Y315" s="171"/>
    </row>
    <row r="316" spans="1:25" ht="15.75" customHeight="1" x14ac:dyDescent="0.55000000000000004">
      <c r="A316" s="184">
        <v>42370</v>
      </c>
      <c r="B316" s="178">
        <f>[1]rates_check!B316</f>
        <v>1.55</v>
      </c>
      <c r="C316" s="171"/>
      <c r="D316" s="171"/>
      <c r="E316" s="171"/>
      <c r="F316" s="171"/>
      <c r="G316" s="171"/>
      <c r="H316" s="171"/>
      <c r="I316" s="171"/>
      <c r="J316" s="171"/>
      <c r="K316" s="171"/>
      <c r="L316" s="171"/>
      <c r="M316" s="171"/>
      <c r="N316" s="171"/>
      <c r="O316" s="171"/>
      <c r="P316" s="171"/>
      <c r="Q316" s="171"/>
      <c r="R316" s="171"/>
      <c r="S316" s="171"/>
      <c r="T316" s="171"/>
      <c r="U316" s="171"/>
      <c r="V316" s="171"/>
      <c r="W316" s="171"/>
      <c r="X316" s="171"/>
      <c r="Y316" s="171"/>
    </row>
    <row r="317" spans="1:25" ht="15.75" customHeight="1" x14ac:dyDescent="0.55000000000000004">
      <c r="A317" s="185">
        <v>42401</v>
      </c>
      <c r="B317" s="178">
        <f>[1]rates_check!B317</f>
        <v>1.71</v>
      </c>
      <c r="C317" s="171"/>
      <c r="D317" s="171"/>
      <c r="E317" s="171"/>
      <c r="F317" s="171"/>
      <c r="G317" s="171"/>
      <c r="H317" s="171"/>
      <c r="I317" s="171"/>
      <c r="J317" s="171"/>
      <c r="K317" s="171"/>
      <c r="L317" s="171"/>
      <c r="M317" s="171"/>
      <c r="N317" s="171"/>
      <c r="O317" s="171"/>
      <c r="P317" s="171"/>
      <c r="Q317" s="171"/>
      <c r="R317" s="171"/>
      <c r="S317" s="171"/>
      <c r="T317" s="171"/>
      <c r="U317" s="171"/>
      <c r="V317" s="171"/>
      <c r="W317" s="171"/>
      <c r="X317" s="171"/>
      <c r="Y317" s="171"/>
    </row>
    <row r="318" spans="1:25" ht="15.75" customHeight="1" x14ac:dyDescent="0.55000000000000004">
      <c r="A318" s="186">
        <v>42430</v>
      </c>
      <c r="B318" s="178">
        <f>[1]rates_check!B318</f>
        <v>1.9</v>
      </c>
      <c r="C318" s="171"/>
      <c r="D318" s="171"/>
      <c r="E318" s="171"/>
      <c r="F318" s="171"/>
      <c r="G318" s="171"/>
      <c r="H318" s="171"/>
      <c r="I318" s="171"/>
      <c r="J318" s="171"/>
      <c r="K318" s="171"/>
      <c r="L318" s="171"/>
      <c r="M318" s="171"/>
      <c r="N318" s="171"/>
      <c r="O318" s="171"/>
      <c r="P318" s="171"/>
      <c r="Q318" s="171"/>
      <c r="R318" s="171"/>
      <c r="S318" s="171"/>
      <c r="T318" s="171"/>
      <c r="U318" s="171"/>
      <c r="V318" s="171"/>
      <c r="W318" s="171"/>
      <c r="X318" s="171"/>
      <c r="Y318" s="171"/>
    </row>
    <row r="319" spans="1:25" ht="15.75" customHeight="1" x14ac:dyDescent="0.55000000000000004">
      <c r="A319" s="187">
        <v>42461</v>
      </c>
      <c r="B319" s="178">
        <f>[1]rates_check!B319</f>
        <v>1.9</v>
      </c>
      <c r="C319" s="171"/>
      <c r="D319" s="171"/>
      <c r="E319" s="171"/>
      <c r="F319" s="171"/>
      <c r="G319" s="171"/>
      <c r="H319" s="171"/>
      <c r="I319" s="171"/>
      <c r="J319" s="171"/>
      <c r="K319" s="171"/>
      <c r="L319" s="171"/>
      <c r="M319" s="171"/>
      <c r="N319" s="171"/>
      <c r="O319" s="171"/>
      <c r="P319" s="171"/>
      <c r="Q319" s="171"/>
      <c r="R319" s="171"/>
      <c r="S319" s="171"/>
      <c r="T319" s="171"/>
      <c r="U319" s="171"/>
      <c r="V319" s="171"/>
      <c r="W319" s="171"/>
      <c r="X319" s="171"/>
      <c r="Y319" s="171"/>
    </row>
    <row r="320" spans="1:25" ht="15.75" customHeight="1" x14ac:dyDescent="0.55000000000000004">
      <c r="A320" s="188">
        <v>42491</v>
      </c>
      <c r="B320" s="178">
        <f>[1]rates_check!B320</f>
        <v>1.91</v>
      </c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  <c r="Q320" s="171"/>
      <c r="R320" s="171"/>
      <c r="S320" s="171"/>
      <c r="T320" s="171"/>
      <c r="U320" s="171"/>
      <c r="V320" s="171"/>
      <c r="W320" s="171"/>
      <c r="X320" s="171"/>
      <c r="Y320" s="171"/>
    </row>
    <row r="321" spans="1:25" ht="15.75" customHeight="1" x14ac:dyDescent="0.55000000000000004">
      <c r="A321" s="189">
        <v>42522</v>
      </c>
      <c r="B321" s="178">
        <f>[1]rates_check!B321</f>
        <v>1.86</v>
      </c>
      <c r="C321" s="171"/>
      <c r="D321" s="171"/>
      <c r="E321" s="171"/>
      <c r="F321" s="171"/>
      <c r="G321" s="171"/>
      <c r="H321" s="171"/>
      <c r="I321" s="171"/>
      <c r="J321" s="171"/>
      <c r="K321" s="171"/>
      <c r="L321" s="171"/>
      <c r="M321" s="171"/>
      <c r="N321" s="171"/>
      <c r="O321" s="171"/>
      <c r="P321" s="171"/>
      <c r="Q321" s="171"/>
      <c r="R321" s="171"/>
      <c r="S321" s="171"/>
      <c r="T321" s="171"/>
      <c r="U321" s="171"/>
      <c r="V321" s="171"/>
      <c r="W321" s="171"/>
      <c r="X321" s="171"/>
      <c r="Y321" s="171"/>
    </row>
    <row r="322" spans="1:25" ht="15.75" customHeight="1" x14ac:dyDescent="0.55000000000000004">
      <c r="A322" s="177">
        <v>42552</v>
      </c>
      <c r="B322" s="178">
        <f>[1]rates_check!B322</f>
        <v>2.06</v>
      </c>
      <c r="C322" s="171"/>
      <c r="D322" s="171"/>
      <c r="E322" s="171"/>
      <c r="F322" s="171"/>
      <c r="G322" s="171"/>
      <c r="H322" s="171"/>
      <c r="I322" s="171"/>
      <c r="J322" s="171"/>
      <c r="K322" s="171"/>
      <c r="L322" s="171"/>
      <c r="M322" s="171"/>
      <c r="N322" s="171"/>
      <c r="O322" s="171"/>
      <c r="P322" s="171"/>
      <c r="Q322" s="171"/>
      <c r="R322" s="171"/>
      <c r="S322" s="171"/>
      <c r="T322" s="171"/>
      <c r="U322" s="171"/>
      <c r="V322" s="171"/>
      <c r="W322" s="171"/>
      <c r="X322" s="171"/>
      <c r="Y322" s="171"/>
    </row>
    <row r="323" spans="1:25" ht="15.75" customHeight="1" x14ac:dyDescent="0.55000000000000004">
      <c r="A323" s="179">
        <v>42583</v>
      </c>
      <c r="B323" s="178">
        <f>[1]rates_check!B323</f>
        <v>2.13</v>
      </c>
      <c r="C323" s="171"/>
      <c r="D323" s="171"/>
      <c r="E323" s="171"/>
      <c r="F323" s="171"/>
      <c r="G323" s="171"/>
      <c r="H323" s="171"/>
      <c r="I323" s="171"/>
      <c r="J323" s="171"/>
      <c r="K323" s="171"/>
      <c r="L323" s="171"/>
      <c r="M323" s="171"/>
      <c r="N323" s="171"/>
      <c r="O323" s="171"/>
      <c r="P323" s="171"/>
      <c r="Q323" s="171"/>
      <c r="R323" s="171"/>
      <c r="S323" s="171"/>
      <c r="T323" s="171"/>
      <c r="U323" s="171"/>
      <c r="V323" s="171"/>
      <c r="W323" s="171"/>
      <c r="X323" s="171"/>
      <c r="Y323" s="171"/>
    </row>
    <row r="324" spans="1:25" ht="15.75" customHeight="1" x14ac:dyDescent="0.55000000000000004">
      <c r="A324" s="180">
        <v>42614</v>
      </c>
      <c r="B324" s="178">
        <f>[1]rates_check!B324</f>
        <v>2.17</v>
      </c>
      <c r="C324" s="171"/>
      <c r="D324" s="171"/>
      <c r="E324" s="171"/>
      <c r="F324" s="171"/>
      <c r="G324" s="171"/>
      <c r="H324" s="171"/>
      <c r="I324" s="171"/>
      <c r="J324" s="171"/>
      <c r="K324" s="171"/>
      <c r="L324" s="171"/>
      <c r="M324" s="171"/>
      <c r="N324" s="171"/>
      <c r="O324" s="171"/>
      <c r="P324" s="171"/>
      <c r="Q324" s="171"/>
      <c r="R324" s="171"/>
      <c r="S324" s="171"/>
      <c r="T324" s="171"/>
      <c r="U324" s="171"/>
      <c r="V324" s="171"/>
      <c r="W324" s="171"/>
      <c r="X324" s="171"/>
      <c r="Y324" s="171"/>
    </row>
    <row r="325" spans="1:25" ht="15.75" customHeight="1" x14ac:dyDescent="0.55000000000000004">
      <c r="A325" s="181">
        <v>42644</v>
      </c>
      <c r="B325" s="178">
        <f>[1]rates_check!B325</f>
        <v>2.36</v>
      </c>
      <c r="C325" s="171"/>
      <c r="D325" s="171"/>
      <c r="E325" s="171"/>
      <c r="F325" s="171"/>
      <c r="G325" s="171"/>
      <c r="H325" s="171"/>
      <c r="I325" s="171"/>
      <c r="J325" s="171"/>
      <c r="K325" s="171"/>
      <c r="L325" s="171"/>
      <c r="M325" s="171"/>
      <c r="N325" s="171"/>
      <c r="O325" s="171"/>
      <c r="P325" s="171"/>
      <c r="Q325" s="171"/>
      <c r="R325" s="171"/>
      <c r="S325" s="171"/>
      <c r="T325" s="171"/>
      <c r="U325" s="171"/>
      <c r="V325" s="171"/>
      <c r="W325" s="171"/>
      <c r="X325" s="171"/>
      <c r="Y325" s="171"/>
    </row>
    <row r="326" spans="1:25" ht="15.75" customHeight="1" x14ac:dyDescent="0.55000000000000004">
      <c r="A326" s="182">
        <v>42675</v>
      </c>
      <c r="B326" s="178">
        <f>[1]rates_check!B326</f>
        <v>2.4900000000000002</v>
      </c>
      <c r="C326" s="171"/>
      <c r="D326" s="171"/>
      <c r="E326" s="171"/>
      <c r="F326" s="171"/>
      <c r="G326" s="171"/>
      <c r="H326" s="171"/>
      <c r="I326" s="171"/>
      <c r="J326" s="171"/>
      <c r="K326" s="171"/>
      <c r="L326" s="171"/>
      <c r="M326" s="171"/>
      <c r="N326" s="171"/>
      <c r="O326" s="171"/>
      <c r="P326" s="171"/>
      <c r="Q326" s="171"/>
      <c r="R326" s="171"/>
      <c r="S326" s="171"/>
      <c r="T326" s="171"/>
      <c r="U326" s="171"/>
      <c r="V326" s="171"/>
      <c r="W326" s="171"/>
      <c r="X326" s="171"/>
      <c r="Y326" s="171"/>
    </row>
    <row r="327" spans="1:25" ht="15.75" customHeight="1" x14ac:dyDescent="0.55000000000000004">
      <c r="A327" s="183">
        <v>42705</v>
      </c>
      <c r="B327" s="178">
        <f>[1]rates_check!B327</f>
        <v>2.57</v>
      </c>
      <c r="C327" s="171"/>
      <c r="D327" s="171"/>
      <c r="E327" s="171"/>
      <c r="F327" s="171"/>
      <c r="G327" s="171"/>
      <c r="H327" s="171"/>
      <c r="I327" s="171"/>
      <c r="J327" s="171"/>
      <c r="K327" s="171"/>
      <c r="L327" s="171"/>
      <c r="M327" s="171"/>
      <c r="N327" s="171"/>
      <c r="O327" s="171"/>
      <c r="P327" s="171"/>
      <c r="Q327" s="171"/>
      <c r="R327" s="171"/>
      <c r="S327" s="171"/>
      <c r="T327" s="171"/>
      <c r="U327" s="171"/>
      <c r="V327" s="171"/>
      <c r="W327" s="171"/>
      <c r="X327" s="171"/>
      <c r="Y327" s="171"/>
    </row>
    <row r="328" spans="1:25" ht="15.75" customHeight="1" x14ac:dyDescent="0.55000000000000004">
      <c r="A328" s="184">
        <v>42736</v>
      </c>
      <c r="B328" s="178">
        <f>[1]rates_check!B328</f>
        <v>2.7</v>
      </c>
      <c r="C328" s="171"/>
      <c r="D328" s="171"/>
      <c r="E328" s="171"/>
      <c r="F328" s="171"/>
      <c r="G328" s="171"/>
      <c r="H328" s="171"/>
      <c r="I328" s="171"/>
      <c r="J328" s="171"/>
      <c r="K328" s="171"/>
      <c r="L328" s="171"/>
      <c r="M328" s="171"/>
      <c r="N328" s="171"/>
      <c r="O328" s="171"/>
      <c r="P328" s="171"/>
      <c r="Q328" s="171"/>
      <c r="R328" s="171"/>
      <c r="S328" s="171"/>
      <c r="T328" s="171"/>
      <c r="U328" s="171"/>
      <c r="V328" s="171"/>
      <c r="W328" s="171"/>
      <c r="X328" s="171"/>
      <c r="Y328" s="171"/>
    </row>
    <row r="329" spans="1:25" ht="15.75" customHeight="1" x14ac:dyDescent="0.55000000000000004">
      <c r="A329" s="185">
        <v>42767</v>
      </c>
      <c r="B329" s="178">
        <f>[1]rates_check!B329</f>
        <v>2.85</v>
      </c>
      <c r="C329" s="171"/>
      <c r="D329" s="171"/>
      <c r="E329" s="171"/>
      <c r="F329" s="171"/>
      <c r="G329" s="171"/>
      <c r="H329" s="171"/>
      <c r="I329" s="171"/>
      <c r="J329" s="171"/>
      <c r="K329" s="171"/>
      <c r="L329" s="171"/>
      <c r="M329" s="171"/>
      <c r="N329" s="171"/>
      <c r="O329" s="171"/>
      <c r="P329" s="171"/>
      <c r="Q329" s="171"/>
      <c r="R329" s="171"/>
      <c r="S329" s="171"/>
      <c r="T329" s="171"/>
      <c r="U329" s="171"/>
      <c r="V329" s="171"/>
      <c r="W329" s="171"/>
      <c r="X329" s="171"/>
      <c r="Y329" s="171"/>
    </row>
    <row r="330" spans="1:25" ht="15.75" customHeight="1" x14ac:dyDescent="0.55000000000000004">
      <c r="A330" s="186">
        <v>42795</v>
      </c>
      <c r="B330" s="178">
        <f>[1]rates_check!B330</f>
        <v>2.64</v>
      </c>
      <c r="C330" s="171"/>
      <c r="D330" s="171"/>
      <c r="E330" s="171"/>
      <c r="F330" s="171"/>
      <c r="G330" s="171"/>
      <c r="H330" s="171"/>
      <c r="I330" s="171"/>
      <c r="J330" s="171"/>
      <c r="K330" s="171"/>
      <c r="L330" s="171"/>
      <c r="M330" s="171"/>
      <c r="N330" s="171"/>
      <c r="O330" s="171"/>
      <c r="P330" s="171"/>
      <c r="Q330" s="171"/>
      <c r="R330" s="171"/>
      <c r="S330" s="171"/>
      <c r="T330" s="171"/>
      <c r="U330" s="171"/>
      <c r="V330" s="171"/>
      <c r="W330" s="171"/>
      <c r="X330" s="171"/>
      <c r="Y330" s="171"/>
    </row>
    <row r="331" spans="1:25" ht="15.75" customHeight="1" x14ac:dyDescent="0.55000000000000004">
      <c r="A331" s="187">
        <v>42826</v>
      </c>
      <c r="B331" s="178">
        <f>[1]rates_check!B331</f>
        <v>3.15</v>
      </c>
      <c r="C331" s="171"/>
      <c r="D331" s="171"/>
      <c r="E331" s="171"/>
      <c r="F331" s="171"/>
      <c r="G331" s="171"/>
      <c r="H331" s="171"/>
      <c r="I331" s="171"/>
      <c r="J331" s="171"/>
      <c r="K331" s="171"/>
      <c r="L331" s="171"/>
      <c r="M331" s="171"/>
      <c r="N331" s="171"/>
      <c r="O331" s="171"/>
      <c r="P331" s="171"/>
      <c r="Q331" s="171"/>
      <c r="R331" s="171"/>
      <c r="S331" s="171"/>
      <c r="T331" s="171"/>
      <c r="U331" s="171"/>
      <c r="V331" s="171"/>
      <c r="W331" s="171"/>
      <c r="X331" s="171"/>
      <c r="Y331" s="171"/>
    </row>
    <row r="332" spans="1:25" ht="15.75" customHeight="1" x14ac:dyDescent="0.55000000000000004">
      <c r="A332" s="188">
        <v>42856</v>
      </c>
      <c r="B332" s="178">
        <f>[1]rates_check!B332</f>
        <v>3.25</v>
      </c>
      <c r="C332" s="171"/>
      <c r="D332" s="171"/>
      <c r="E332" s="171"/>
      <c r="F332" s="171"/>
      <c r="G332" s="171"/>
      <c r="H332" s="171"/>
      <c r="I332" s="171"/>
      <c r="J332" s="171"/>
      <c r="K332" s="171"/>
      <c r="L332" s="171"/>
      <c r="M332" s="171"/>
      <c r="N332" s="171"/>
      <c r="O332" s="171"/>
      <c r="P332" s="171"/>
      <c r="Q332" s="171"/>
      <c r="R332" s="171"/>
      <c r="S332" s="171"/>
      <c r="T332" s="171"/>
      <c r="U332" s="171"/>
      <c r="V332" s="171"/>
      <c r="W332" s="171"/>
      <c r="X332" s="171"/>
      <c r="Y332" s="171"/>
    </row>
    <row r="333" spans="1:25" ht="15.75" customHeight="1" x14ac:dyDescent="0.55000000000000004">
      <c r="A333" s="189">
        <v>42887</v>
      </c>
      <c r="B333" s="178">
        <f>[1]rates_check!B333</f>
        <v>3.43</v>
      </c>
      <c r="C333" s="171"/>
      <c r="D333" s="171"/>
      <c r="E333" s="171"/>
      <c r="F333" s="171"/>
      <c r="G333" s="171"/>
      <c r="H333" s="171"/>
      <c r="I333" s="171"/>
      <c r="J333" s="171"/>
      <c r="K333" s="171"/>
      <c r="L333" s="171"/>
      <c r="M333" s="171"/>
      <c r="N333" s="171"/>
      <c r="O333" s="171"/>
      <c r="P333" s="171"/>
      <c r="Q333" s="171"/>
      <c r="R333" s="171"/>
      <c r="S333" s="171"/>
      <c r="T333" s="171"/>
      <c r="U333" s="171"/>
      <c r="V333" s="171"/>
      <c r="W333" s="171"/>
      <c r="X333" s="171"/>
      <c r="Y333" s="171"/>
    </row>
    <row r="334" spans="1:25" ht="15.75" customHeight="1" x14ac:dyDescent="0.55000000000000004">
      <c r="A334" s="177">
        <v>42917</v>
      </c>
      <c r="B334" s="178">
        <f>[1]rates_check!B334</f>
        <v>3.55</v>
      </c>
      <c r="C334" s="171"/>
      <c r="D334" s="171"/>
      <c r="E334" s="171"/>
      <c r="F334" s="171"/>
      <c r="G334" s="171"/>
      <c r="H334" s="171"/>
      <c r="I334" s="171"/>
      <c r="J334" s="171"/>
      <c r="K334" s="171"/>
      <c r="L334" s="171"/>
      <c r="M334" s="171"/>
      <c r="N334" s="171"/>
      <c r="O334" s="171"/>
      <c r="P334" s="171"/>
      <c r="Q334" s="171"/>
      <c r="R334" s="171"/>
      <c r="S334" s="171"/>
      <c r="T334" s="171"/>
      <c r="U334" s="171"/>
      <c r="V334" s="171"/>
      <c r="W334" s="171"/>
      <c r="X334" s="171"/>
      <c r="Y334" s="171"/>
    </row>
    <row r="335" spans="1:25" ht="15.75" customHeight="1" x14ac:dyDescent="0.55000000000000004">
      <c r="A335" s="179">
        <v>42948</v>
      </c>
      <c r="B335" s="178">
        <f>[1]rates_check!B335</f>
        <v>3.63</v>
      </c>
      <c r="C335" s="171"/>
      <c r="D335" s="171"/>
      <c r="E335" s="171"/>
      <c r="F335" s="171"/>
      <c r="G335" s="171"/>
      <c r="H335" s="171"/>
      <c r="I335" s="171"/>
      <c r="J335" s="171"/>
      <c r="K335" s="171"/>
      <c r="L335" s="171"/>
      <c r="M335" s="171"/>
      <c r="N335" s="171"/>
      <c r="O335" s="171"/>
      <c r="P335" s="171"/>
      <c r="Q335" s="171"/>
      <c r="R335" s="171"/>
      <c r="S335" s="171"/>
      <c r="T335" s="171"/>
      <c r="U335" s="171"/>
      <c r="V335" s="171"/>
      <c r="W335" s="171"/>
      <c r="X335" s="171"/>
      <c r="Y335" s="171"/>
    </row>
    <row r="336" spans="1:25" ht="15.75" customHeight="1" x14ac:dyDescent="0.55000000000000004">
      <c r="A336" s="180">
        <v>42979</v>
      </c>
      <c r="B336" s="178">
        <f>[1]rates_check!B336</f>
        <v>4.01</v>
      </c>
      <c r="C336" s="171"/>
      <c r="D336" s="171"/>
      <c r="E336" s="171"/>
      <c r="F336" s="171"/>
      <c r="G336" s="171"/>
      <c r="H336" s="171"/>
      <c r="I336" s="171"/>
      <c r="J336" s="171"/>
      <c r="K336" s="171"/>
      <c r="L336" s="171"/>
      <c r="M336" s="171"/>
      <c r="N336" s="171"/>
      <c r="O336" s="171"/>
      <c r="P336" s="171"/>
      <c r="Q336" s="171"/>
      <c r="R336" s="171"/>
      <c r="S336" s="171"/>
      <c r="T336" s="171"/>
      <c r="U336" s="171"/>
      <c r="V336" s="171"/>
      <c r="W336" s="171"/>
      <c r="X336" s="171"/>
      <c r="Y336" s="171"/>
    </row>
    <row r="337" spans="1:25" ht="15.75" customHeight="1" x14ac:dyDescent="0.55000000000000004">
      <c r="A337" s="181">
        <v>43009</v>
      </c>
      <c r="B337" s="178">
        <f>[1]rates_check!B337</f>
        <v>3.76</v>
      </c>
      <c r="C337" s="171"/>
      <c r="D337" s="171"/>
      <c r="E337" s="171"/>
      <c r="F337" s="171"/>
      <c r="G337" s="171"/>
      <c r="H337" s="171"/>
      <c r="I337" s="171"/>
      <c r="J337" s="171"/>
      <c r="K337" s="171"/>
      <c r="L337" s="171"/>
      <c r="M337" s="171"/>
      <c r="N337" s="171"/>
      <c r="O337" s="171"/>
      <c r="P337" s="171"/>
      <c r="Q337" s="171"/>
      <c r="R337" s="171"/>
      <c r="S337" s="171"/>
      <c r="T337" s="171"/>
      <c r="U337" s="171"/>
      <c r="V337" s="171"/>
      <c r="W337" s="171"/>
      <c r="X337" s="171"/>
      <c r="Y337" s="171"/>
    </row>
    <row r="338" spans="1:25" ht="15.75" customHeight="1" x14ac:dyDescent="0.55000000000000004">
      <c r="A338" s="182">
        <v>43040</v>
      </c>
      <c r="B338" s="178">
        <f>[1]rates_check!B338</f>
        <v>3.82</v>
      </c>
      <c r="C338" s="171"/>
      <c r="D338" s="171"/>
      <c r="E338" s="171"/>
      <c r="F338" s="171"/>
      <c r="G338" s="171"/>
      <c r="H338" s="171"/>
      <c r="I338" s="171"/>
      <c r="J338" s="171"/>
      <c r="K338" s="171"/>
      <c r="L338" s="171"/>
      <c r="M338" s="171"/>
      <c r="N338" s="171"/>
      <c r="O338" s="171"/>
      <c r="P338" s="171"/>
      <c r="Q338" s="171"/>
      <c r="R338" s="171"/>
      <c r="S338" s="171"/>
      <c r="T338" s="171"/>
      <c r="U338" s="171"/>
      <c r="V338" s="171"/>
      <c r="W338" s="171"/>
      <c r="X338" s="171"/>
      <c r="Y338" s="171"/>
    </row>
    <row r="339" spans="1:25" ht="15.75" customHeight="1" x14ac:dyDescent="0.55000000000000004">
      <c r="A339" s="183">
        <v>43070</v>
      </c>
      <c r="B339" s="178">
        <f>[1]rates_check!B339</f>
        <v>3.68</v>
      </c>
      <c r="C339" s="171"/>
      <c r="D339" s="171"/>
      <c r="E339" s="171"/>
      <c r="F339" s="171"/>
      <c r="G339" s="171"/>
      <c r="H339" s="171"/>
      <c r="I339" s="171"/>
      <c r="J339" s="171"/>
      <c r="K339" s="171"/>
      <c r="L339" s="171"/>
      <c r="M339" s="171"/>
      <c r="N339" s="171"/>
      <c r="O339" s="171"/>
      <c r="P339" s="171"/>
      <c r="Q339" s="171"/>
      <c r="R339" s="171"/>
      <c r="S339" s="171"/>
      <c r="T339" s="171"/>
      <c r="U339" s="171"/>
      <c r="V339" s="171"/>
      <c r="W339" s="171"/>
      <c r="X339" s="171"/>
      <c r="Y339" s="171"/>
    </row>
    <row r="340" spans="1:25" ht="15.75" customHeight="1" x14ac:dyDescent="0.55000000000000004">
      <c r="A340" s="184">
        <v>43101</v>
      </c>
      <c r="B340" s="178">
        <f>[1]rates_check!B340</f>
        <v>3.84</v>
      </c>
      <c r="C340" s="171"/>
      <c r="D340" s="171"/>
      <c r="E340" s="171"/>
      <c r="F340" s="171"/>
      <c r="G340" s="171"/>
      <c r="H340" s="171"/>
      <c r="I340" s="171"/>
      <c r="J340" s="171"/>
      <c r="K340" s="171"/>
      <c r="L340" s="171"/>
      <c r="M340" s="171"/>
      <c r="N340" s="171"/>
      <c r="O340" s="171"/>
      <c r="P340" s="171"/>
      <c r="Q340" s="171"/>
      <c r="R340" s="171"/>
      <c r="S340" s="171"/>
      <c r="T340" s="171"/>
      <c r="U340" s="171"/>
      <c r="V340" s="171"/>
      <c r="W340" s="171"/>
      <c r="X340" s="171"/>
      <c r="Y340" s="171"/>
    </row>
    <row r="341" spans="1:25" ht="15.75" customHeight="1" x14ac:dyDescent="0.55000000000000004">
      <c r="A341" s="185">
        <v>43132</v>
      </c>
      <c r="B341" s="178">
        <f>[1]rates_check!B341</f>
        <v>4.1399999999999997</v>
      </c>
      <c r="C341" s="171"/>
      <c r="D341" s="171"/>
      <c r="E341" s="171"/>
      <c r="F341" s="171"/>
      <c r="G341" s="171"/>
      <c r="H341" s="171"/>
      <c r="I341" s="171"/>
      <c r="J341" s="171"/>
      <c r="K341" s="171"/>
      <c r="L341" s="171"/>
      <c r="M341" s="171"/>
      <c r="N341" s="171"/>
      <c r="O341" s="171"/>
      <c r="P341" s="171"/>
      <c r="Q341" s="171"/>
      <c r="R341" s="171"/>
      <c r="S341" s="171"/>
      <c r="T341" s="171"/>
      <c r="U341" s="171"/>
      <c r="V341" s="171"/>
      <c r="W341" s="171"/>
      <c r="X341" s="171"/>
      <c r="Y341" s="171"/>
    </row>
    <row r="342" spans="1:25" ht="15.75" customHeight="1" x14ac:dyDescent="0.55000000000000004">
      <c r="A342" s="186">
        <v>43160</v>
      </c>
      <c r="B342" s="178">
        <f>[1]rates_check!B342</f>
        <v>4.12</v>
      </c>
      <c r="C342" s="171"/>
      <c r="D342" s="171"/>
      <c r="E342" s="171"/>
      <c r="F342" s="171"/>
      <c r="G342" s="171"/>
      <c r="H342" s="171"/>
      <c r="I342" s="171"/>
      <c r="J342" s="171"/>
      <c r="K342" s="171"/>
      <c r="L342" s="171"/>
      <c r="M342" s="171"/>
      <c r="N342" s="171"/>
      <c r="O342" s="171"/>
      <c r="P342" s="171"/>
      <c r="Q342" s="171"/>
      <c r="R342" s="171"/>
      <c r="S342" s="171"/>
      <c r="T342" s="171"/>
      <c r="U342" s="171"/>
      <c r="V342" s="171"/>
      <c r="W342" s="171"/>
      <c r="X342" s="171"/>
      <c r="Y342" s="171"/>
    </row>
    <row r="343" spans="1:25" ht="15.75" customHeight="1" x14ac:dyDescent="0.55000000000000004">
      <c r="A343" s="187">
        <v>43191</v>
      </c>
      <c r="B343" s="178">
        <f>[1]rates_check!B343</f>
        <v>4.24</v>
      </c>
      <c r="C343" s="171"/>
      <c r="D343" s="171"/>
      <c r="E343" s="171"/>
      <c r="F343" s="171"/>
      <c r="G343" s="171"/>
      <c r="H343" s="171"/>
      <c r="I343" s="171"/>
      <c r="J343" s="171"/>
      <c r="K343" s="171"/>
      <c r="L343" s="171"/>
      <c r="M343" s="171"/>
      <c r="N343" s="171"/>
      <c r="O343" s="171"/>
      <c r="P343" s="171"/>
      <c r="Q343" s="171"/>
      <c r="R343" s="171"/>
      <c r="S343" s="171"/>
      <c r="T343" s="171"/>
      <c r="U343" s="171"/>
      <c r="V343" s="171"/>
      <c r="W343" s="171"/>
      <c r="X343" s="171"/>
      <c r="Y343" s="171"/>
    </row>
    <row r="344" spans="1:25" ht="15.75" customHeight="1" x14ac:dyDescent="0.55000000000000004">
      <c r="A344" s="188">
        <v>43221</v>
      </c>
      <c r="B344" s="178">
        <f>[1]rates_check!B344</f>
        <v>4.09</v>
      </c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  <c r="Q344" s="171"/>
      <c r="R344" s="171"/>
      <c r="S344" s="171"/>
      <c r="T344" s="171"/>
      <c r="U344" s="171"/>
      <c r="V344" s="171"/>
      <c r="W344" s="171"/>
      <c r="X344" s="171"/>
      <c r="Y344" s="171"/>
    </row>
    <row r="345" spans="1:25" ht="15.75" customHeight="1" x14ac:dyDescent="0.55000000000000004">
      <c r="A345" s="189">
        <v>43252</v>
      </c>
      <c r="B345" s="178">
        <f>[1]rates_check!B345</f>
        <v>4.04</v>
      </c>
      <c r="C345" s="171"/>
      <c r="D345" s="171"/>
      <c r="E345" s="171"/>
      <c r="F345" s="171"/>
      <c r="G345" s="171"/>
      <c r="H345" s="171"/>
      <c r="I345" s="171"/>
      <c r="J345" s="171"/>
      <c r="K345" s="171"/>
      <c r="L345" s="171"/>
      <c r="M345" s="171"/>
      <c r="N345" s="171"/>
      <c r="O345" s="171"/>
      <c r="P345" s="171"/>
      <c r="Q345" s="171"/>
      <c r="R345" s="171"/>
      <c r="S345" s="171"/>
      <c r="T345" s="171"/>
      <c r="U345" s="171"/>
      <c r="V345" s="171"/>
      <c r="W345" s="171"/>
      <c r="X345" s="171"/>
      <c r="Y345" s="171"/>
    </row>
    <row r="346" spans="1:25" ht="15.75" customHeight="1" x14ac:dyDescent="0.55000000000000004">
      <c r="A346" s="177">
        <v>43282</v>
      </c>
      <c r="B346" s="178">
        <f>[1]rates_check!B346</f>
        <v>4.2</v>
      </c>
      <c r="C346" s="171"/>
      <c r="D346" s="171"/>
      <c r="E346" s="171"/>
      <c r="F346" s="171"/>
      <c r="G346" s="171"/>
      <c r="H346" s="171"/>
      <c r="I346" s="171"/>
      <c r="J346" s="171"/>
      <c r="K346" s="171"/>
      <c r="L346" s="171"/>
      <c r="M346" s="171"/>
      <c r="N346" s="171"/>
      <c r="O346" s="171"/>
      <c r="P346" s="171"/>
      <c r="Q346" s="171"/>
      <c r="R346" s="171"/>
      <c r="S346" s="171"/>
      <c r="T346" s="171"/>
      <c r="U346" s="171"/>
      <c r="V346" s="171"/>
      <c r="W346" s="171"/>
      <c r="X346" s="171"/>
      <c r="Y346" s="171"/>
    </row>
    <row r="347" spans="1:25" ht="15.75" customHeight="1" x14ac:dyDescent="0.55000000000000004">
      <c r="A347" s="190">
        <v>43313</v>
      </c>
      <c r="B347" s="178">
        <f>[1]rates_check!B347</f>
        <v>4.22</v>
      </c>
      <c r="C347" s="171"/>
      <c r="D347" s="171"/>
      <c r="E347" s="171"/>
      <c r="F347" s="171"/>
      <c r="G347" s="171"/>
      <c r="H347" s="171"/>
      <c r="I347" s="171"/>
      <c r="J347" s="171"/>
      <c r="K347" s="171"/>
      <c r="L347" s="171"/>
      <c r="M347" s="171"/>
      <c r="N347" s="171"/>
      <c r="O347" s="171"/>
      <c r="P347" s="171"/>
      <c r="Q347" s="171"/>
      <c r="R347" s="171"/>
      <c r="S347" s="171"/>
      <c r="T347" s="171"/>
      <c r="U347" s="171"/>
      <c r="V347" s="171"/>
      <c r="W347" s="171"/>
      <c r="X347" s="171"/>
      <c r="Y347" s="171"/>
    </row>
    <row r="348" spans="1:25" ht="15.75" customHeight="1" x14ac:dyDescent="0.55000000000000004">
      <c r="A348" s="190">
        <v>43344</v>
      </c>
      <c r="B348" s="178">
        <f>[1]rates_check!B348</f>
        <v>4.2699999999999996</v>
      </c>
      <c r="C348" s="171"/>
      <c r="D348" s="171"/>
      <c r="E348" s="171"/>
      <c r="F348" s="171"/>
      <c r="G348" s="171"/>
      <c r="H348" s="171"/>
      <c r="I348" s="171"/>
      <c r="J348" s="171"/>
      <c r="K348" s="171"/>
      <c r="L348" s="171"/>
      <c r="M348" s="171"/>
      <c r="N348" s="171"/>
      <c r="O348" s="171"/>
      <c r="P348" s="171"/>
      <c r="Q348" s="171"/>
      <c r="R348" s="171"/>
      <c r="S348" s="171"/>
      <c r="T348" s="171"/>
      <c r="U348" s="171"/>
      <c r="V348" s="171"/>
      <c r="W348" s="171"/>
      <c r="X348" s="171"/>
      <c r="Y348" s="171"/>
    </row>
    <row r="349" spans="1:25" ht="15.75" customHeight="1" x14ac:dyDescent="0.55000000000000004">
      <c r="A349" s="190">
        <v>43374</v>
      </c>
      <c r="B349" s="178">
        <f>[1]rates_check!B349</f>
        <v>4.18</v>
      </c>
      <c r="C349" s="171"/>
      <c r="D349" s="171"/>
      <c r="E349" s="171"/>
      <c r="F349" s="171"/>
      <c r="G349" s="171"/>
      <c r="H349" s="171"/>
      <c r="I349" s="171"/>
      <c r="J349" s="171"/>
      <c r="K349" s="171"/>
      <c r="L349" s="171"/>
      <c r="M349" s="171"/>
      <c r="N349" s="171"/>
      <c r="O349" s="171"/>
      <c r="P349" s="171"/>
      <c r="Q349" s="171"/>
      <c r="R349" s="171"/>
      <c r="S349" s="171"/>
      <c r="T349" s="171"/>
      <c r="U349" s="171"/>
      <c r="V349" s="171"/>
      <c r="W349" s="171"/>
      <c r="X349" s="171"/>
      <c r="Y349" s="171"/>
    </row>
    <row r="350" spans="1:25" ht="15.75" customHeight="1" x14ac:dyDescent="0.55000000000000004">
      <c r="A350" s="190">
        <v>43405</v>
      </c>
      <c r="B350" s="178">
        <f>[1]rates_check!B350</f>
        <v>4.28</v>
      </c>
      <c r="C350" s="171"/>
      <c r="D350" s="171"/>
      <c r="E350" s="171"/>
      <c r="F350" s="171"/>
      <c r="G350" s="171"/>
      <c r="H350" s="171"/>
      <c r="I350" s="171"/>
      <c r="J350" s="171"/>
      <c r="K350" s="171"/>
      <c r="L350" s="171"/>
      <c r="M350" s="171"/>
      <c r="N350" s="171"/>
      <c r="O350" s="171"/>
      <c r="P350" s="171"/>
      <c r="Q350" s="171"/>
      <c r="R350" s="171"/>
      <c r="S350" s="171"/>
      <c r="T350" s="171"/>
      <c r="U350" s="171"/>
      <c r="V350" s="171"/>
      <c r="W350" s="171"/>
      <c r="X350" s="171"/>
      <c r="Y350" s="171"/>
    </row>
    <row r="351" spans="1:25" ht="15.75" customHeight="1" x14ac:dyDescent="0.55000000000000004">
      <c r="A351" s="190">
        <v>43435</v>
      </c>
      <c r="B351" s="178">
        <f>[1]rates_check!B351</f>
        <v>4.2300000000000004</v>
      </c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  <c r="M351" s="171"/>
      <c r="N351" s="171"/>
      <c r="O351" s="171"/>
      <c r="P351" s="171"/>
      <c r="Q351" s="171"/>
      <c r="R351" s="171"/>
      <c r="S351" s="171"/>
      <c r="T351" s="171"/>
      <c r="U351" s="171"/>
      <c r="V351" s="171"/>
      <c r="W351" s="171"/>
      <c r="X351" s="171"/>
      <c r="Y351" s="171"/>
    </row>
    <row r="352" spans="1:25" ht="15.75" customHeight="1" x14ac:dyDescent="0.55000000000000004">
      <c r="A352" s="190">
        <v>43466</v>
      </c>
      <c r="B352" s="178">
        <f>[1]rates_check!B352</f>
        <v>4.67</v>
      </c>
      <c r="C352" s="171"/>
      <c r="D352" s="171"/>
      <c r="E352" s="171"/>
      <c r="F352" s="171"/>
      <c r="G352" s="171"/>
      <c r="H352" s="171"/>
      <c r="I352" s="171"/>
      <c r="J352" s="171"/>
      <c r="K352" s="171"/>
      <c r="L352" s="171"/>
      <c r="M352" s="171"/>
      <c r="N352" s="171"/>
      <c r="O352" s="171"/>
      <c r="P352" s="171"/>
      <c r="Q352" s="171"/>
      <c r="R352" s="171"/>
      <c r="S352" s="171"/>
      <c r="T352" s="171"/>
      <c r="U352" s="171"/>
      <c r="V352" s="171"/>
      <c r="W352" s="171"/>
      <c r="X352" s="171"/>
      <c r="Y352" s="171"/>
    </row>
    <row r="353" spans="1:25" ht="15.75" customHeight="1" x14ac:dyDescent="0.55000000000000004">
      <c r="A353" s="190">
        <v>43497</v>
      </c>
      <c r="B353" s="178">
        <f>[1]rates_check!B353</f>
        <v>4.45</v>
      </c>
      <c r="C353" s="171"/>
      <c r="D353" s="171"/>
      <c r="E353" s="171"/>
      <c r="F353" s="171"/>
      <c r="G353" s="171"/>
      <c r="H353" s="171"/>
      <c r="I353" s="171"/>
      <c r="J353" s="171"/>
      <c r="K353" s="171"/>
      <c r="L353" s="171"/>
      <c r="M353" s="171"/>
      <c r="N353" s="171"/>
      <c r="O353" s="171"/>
      <c r="P353" s="171"/>
      <c r="Q353" s="171"/>
      <c r="R353" s="171"/>
      <c r="S353" s="171"/>
      <c r="T353" s="171"/>
      <c r="U353" s="171"/>
      <c r="V353" s="171"/>
      <c r="W353" s="171"/>
      <c r="X353" s="171"/>
      <c r="Y353" s="171"/>
    </row>
    <row r="354" spans="1:25" ht="15.75" customHeight="1" x14ac:dyDescent="0.55000000000000004">
      <c r="A354" s="190">
        <v>43525</v>
      </c>
      <c r="B354" s="178">
        <f>[1]rates_check!B354</f>
        <v>4.6500000000000004</v>
      </c>
      <c r="C354" s="171"/>
      <c r="D354" s="171"/>
      <c r="E354" s="171"/>
      <c r="F354" s="171"/>
      <c r="G354" s="171"/>
      <c r="H354" s="171"/>
      <c r="I354" s="171"/>
      <c r="J354" s="171"/>
      <c r="K354" s="171"/>
      <c r="L354" s="171"/>
      <c r="M354" s="171"/>
      <c r="N354" s="171"/>
      <c r="O354" s="171"/>
      <c r="P354" s="171"/>
      <c r="Q354" s="171"/>
      <c r="R354" s="171"/>
      <c r="S354" s="171"/>
      <c r="T354" s="171"/>
      <c r="U354" s="171"/>
      <c r="V354" s="171"/>
      <c r="W354" s="171"/>
      <c r="X354" s="171"/>
      <c r="Y354" s="171"/>
    </row>
    <row r="355" spans="1:25" ht="15.75" customHeight="1" x14ac:dyDescent="0.55000000000000004">
      <c r="A355" s="190">
        <v>43556</v>
      </c>
      <c r="B355" s="178">
        <f>[1]rates_check!B355</f>
        <v>4.68</v>
      </c>
      <c r="C355" s="171"/>
      <c r="D355" s="171"/>
      <c r="E355" s="171"/>
      <c r="F355" s="171"/>
      <c r="G355" s="171"/>
      <c r="H355" s="171"/>
      <c r="I355" s="171"/>
      <c r="J355" s="171"/>
      <c r="K355" s="171"/>
      <c r="L355" s="171"/>
      <c r="M355" s="171"/>
      <c r="N355" s="171"/>
      <c r="O355" s="171"/>
      <c r="P355" s="171"/>
      <c r="Q355" s="171"/>
      <c r="R355" s="171"/>
      <c r="S355" s="171"/>
      <c r="T355" s="171"/>
      <c r="U355" s="171"/>
      <c r="V355" s="171"/>
      <c r="W355" s="171"/>
      <c r="X355" s="171"/>
      <c r="Y355" s="171"/>
    </row>
    <row r="356" spans="1:25" ht="15.75" customHeight="1" x14ac:dyDescent="0.55000000000000004">
      <c r="A356" s="190">
        <v>43586</v>
      </c>
      <c r="B356" s="178">
        <f>[1]rates_check!B356</f>
        <v>4.6399999999999997</v>
      </c>
      <c r="C356" s="171"/>
      <c r="D356" s="171"/>
      <c r="E356" s="171"/>
      <c r="F356" s="171"/>
      <c r="G356" s="171"/>
      <c r="H356" s="171"/>
      <c r="I356" s="171"/>
      <c r="J356" s="171"/>
      <c r="K356" s="171"/>
      <c r="L356" s="171"/>
      <c r="M356" s="171"/>
      <c r="N356" s="171"/>
      <c r="O356" s="171"/>
      <c r="P356" s="171"/>
      <c r="Q356" s="171"/>
      <c r="R356" s="171"/>
      <c r="S356" s="171"/>
      <c r="T356" s="171"/>
      <c r="U356" s="171"/>
      <c r="V356" s="171"/>
      <c r="W356" s="171"/>
      <c r="X356" s="171"/>
      <c r="Y356" s="171"/>
    </row>
    <row r="357" spans="1:25" ht="15.75" customHeight="1" x14ac:dyDescent="0.55000000000000004">
      <c r="A357" s="190">
        <v>43617</v>
      </c>
      <c r="B357" s="178">
        <f>[1]rates_check!B357</f>
        <v>4.8099999999999996</v>
      </c>
      <c r="C357" s="171"/>
      <c r="D357" s="171"/>
      <c r="E357" s="171"/>
      <c r="F357" s="171"/>
      <c r="G357" s="171"/>
      <c r="H357" s="171"/>
      <c r="I357" s="171"/>
      <c r="J357" s="171"/>
      <c r="K357" s="171"/>
      <c r="L357" s="171"/>
      <c r="M357" s="171"/>
      <c r="N357" s="171"/>
      <c r="O357" s="171"/>
      <c r="P357" s="171"/>
      <c r="Q357" s="171"/>
      <c r="R357" s="171"/>
      <c r="S357" s="171"/>
      <c r="T357" s="171"/>
      <c r="U357" s="171"/>
      <c r="V357" s="171"/>
      <c r="W357" s="171"/>
      <c r="X357" s="171"/>
      <c r="Y357" s="171"/>
    </row>
    <row r="358" spans="1:25" ht="15.75" customHeight="1" x14ac:dyDescent="0.55000000000000004">
      <c r="A358" s="190">
        <v>43647</v>
      </c>
      <c r="B358" s="178">
        <f>[1]rates_check!B358</f>
        <v>4.43</v>
      </c>
      <c r="C358" s="171"/>
      <c r="D358" s="171"/>
      <c r="E358" s="171"/>
      <c r="F358" s="171"/>
      <c r="G358" s="171"/>
      <c r="H358" s="171"/>
      <c r="I358" s="171"/>
      <c r="J358" s="171"/>
      <c r="K358" s="171"/>
      <c r="L358" s="171"/>
      <c r="M358" s="171"/>
      <c r="N358" s="171"/>
      <c r="O358" s="171"/>
      <c r="P358" s="171"/>
      <c r="Q358" s="171"/>
      <c r="R358" s="171"/>
      <c r="S358" s="171"/>
      <c r="T358" s="171"/>
      <c r="U358" s="171"/>
      <c r="V358" s="171"/>
      <c r="W358" s="171"/>
      <c r="X358" s="171"/>
      <c r="Y358" s="171"/>
    </row>
    <row r="359" spans="1:25" ht="15.75" customHeight="1" x14ac:dyDescent="0.55000000000000004">
      <c r="A359" s="190">
        <v>43678</v>
      </c>
      <c r="B359" s="178">
        <f>[1]rates_check!B359</f>
        <v>4.3499999999999996</v>
      </c>
      <c r="C359" s="171"/>
      <c r="D359" s="171"/>
      <c r="E359" s="171"/>
      <c r="F359" s="171"/>
      <c r="G359" s="171"/>
      <c r="H359" s="171"/>
      <c r="I359" s="171"/>
      <c r="J359" s="171"/>
      <c r="K359" s="171"/>
      <c r="L359" s="171"/>
      <c r="M359" s="171"/>
      <c r="N359" s="171"/>
      <c r="O359" s="171"/>
      <c r="P359" s="171"/>
      <c r="Q359" s="171"/>
      <c r="R359" s="171"/>
      <c r="S359" s="171"/>
      <c r="T359" s="171"/>
      <c r="U359" s="171"/>
      <c r="V359" s="171"/>
      <c r="W359" s="171"/>
      <c r="X359" s="171"/>
      <c r="Y359" s="171"/>
    </row>
    <row r="360" spans="1:25" ht="15.75" customHeight="1" x14ac:dyDescent="0.55000000000000004">
      <c r="A360" s="190">
        <v>43709</v>
      </c>
      <c r="B360" s="178">
        <f>[1]rates_check!B360</f>
        <v>4.33</v>
      </c>
      <c r="C360" s="171"/>
      <c r="D360" s="171"/>
      <c r="E360" s="171"/>
      <c r="F360" s="171"/>
      <c r="G360" s="171"/>
      <c r="H360" s="171"/>
      <c r="I360" s="171"/>
      <c r="J360" s="171"/>
      <c r="K360" s="171"/>
      <c r="L360" s="171"/>
      <c r="M360" s="171"/>
      <c r="N360" s="171"/>
      <c r="O360" s="171"/>
      <c r="P360" s="171"/>
      <c r="Q360" s="171"/>
      <c r="R360" s="171"/>
      <c r="S360" s="171"/>
      <c r="T360" s="171"/>
      <c r="U360" s="171"/>
      <c r="V360" s="171"/>
      <c r="W360" s="171"/>
      <c r="X360" s="171"/>
      <c r="Y360" s="171"/>
    </row>
    <row r="361" spans="1:25" ht="15.75" customHeight="1" x14ac:dyDescent="0.55000000000000004">
      <c r="A361" s="190">
        <v>43739</v>
      </c>
      <c r="B361" s="178">
        <f>[1]rates_check!B361</f>
        <v>4.26</v>
      </c>
      <c r="C361" s="171"/>
      <c r="D361" s="171"/>
      <c r="E361" s="171"/>
      <c r="F361" s="171"/>
      <c r="G361" s="171"/>
      <c r="H361" s="171"/>
      <c r="I361" s="171"/>
      <c r="J361" s="171"/>
      <c r="K361" s="171"/>
      <c r="L361" s="171"/>
      <c r="M361" s="171"/>
      <c r="N361" s="171"/>
      <c r="O361" s="171"/>
      <c r="P361" s="171"/>
      <c r="Q361" s="171"/>
      <c r="R361" s="171"/>
      <c r="S361" s="171"/>
      <c r="T361" s="171"/>
      <c r="U361" s="171"/>
      <c r="V361" s="171"/>
      <c r="W361" s="171"/>
      <c r="X361" s="171"/>
      <c r="Y361" s="171"/>
    </row>
    <row r="362" spans="1:25" ht="15.75" customHeight="1" x14ac:dyDescent="0.55000000000000004">
      <c r="A362" s="190">
        <v>43770</v>
      </c>
      <c r="B362" s="178">
        <f>[1]rates_check!B362</f>
        <v>4.1100000000000003</v>
      </c>
      <c r="C362" s="171"/>
      <c r="D362" s="171"/>
      <c r="E362" s="171"/>
      <c r="F362" s="171"/>
      <c r="G362" s="171"/>
      <c r="H362" s="171"/>
      <c r="I362" s="171"/>
      <c r="J362" s="171"/>
      <c r="K362" s="171"/>
      <c r="L362" s="171"/>
      <c r="M362" s="171"/>
      <c r="N362" s="171"/>
      <c r="O362" s="171"/>
      <c r="P362" s="171"/>
      <c r="Q362" s="171"/>
      <c r="R362" s="171"/>
      <c r="S362" s="171"/>
      <c r="T362" s="171"/>
      <c r="U362" s="171"/>
      <c r="V362" s="171"/>
      <c r="W362" s="171"/>
      <c r="X362" s="171"/>
      <c r="Y362" s="171"/>
    </row>
    <row r="363" spans="1:25" ht="15.75" customHeight="1" x14ac:dyDescent="0.55000000000000004">
      <c r="A363" s="190">
        <v>43800</v>
      </c>
      <c r="B363" s="178">
        <f>[1]rates_check!B363</f>
        <v>3.94</v>
      </c>
      <c r="C363" s="171"/>
      <c r="D363" s="171"/>
      <c r="E363" s="171"/>
      <c r="F363" s="171"/>
      <c r="G363" s="171"/>
      <c r="H363" s="171"/>
      <c r="I363" s="171"/>
      <c r="J363" s="171"/>
      <c r="K363" s="171"/>
      <c r="L363" s="171"/>
      <c r="M363" s="171"/>
      <c r="N363" s="171"/>
      <c r="O363" s="171"/>
      <c r="P363" s="171"/>
      <c r="Q363" s="171"/>
      <c r="R363" s="171"/>
      <c r="S363" s="171"/>
      <c r="T363" s="171"/>
      <c r="U363" s="171"/>
      <c r="V363" s="171"/>
      <c r="W363" s="171"/>
      <c r="X363" s="171"/>
      <c r="Y363" s="171"/>
    </row>
    <row r="364" spans="1:25" ht="15.75" customHeight="1" x14ac:dyDescent="0.55000000000000004">
      <c r="A364" s="190">
        <v>43831</v>
      </c>
      <c r="B364" s="178">
        <f>[1]rates_check!B364</f>
        <v>3.94</v>
      </c>
      <c r="C364" s="171"/>
      <c r="D364" s="171"/>
      <c r="E364" s="171"/>
      <c r="F364" s="171"/>
      <c r="G364" s="171"/>
      <c r="H364" s="171"/>
      <c r="I364" s="171"/>
      <c r="J364" s="171"/>
      <c r="K364" s="171"/>
      <c r="L364" s="171"/>
      <c r="M364" s="171"/>
      <c r="N364" s="171"/>
      <c r="O364" s="171"/>
      <c r="P364" s="171"/>
      <c r="Q364" s="171"/>
      <c r="R364" s="171"/>
      <c r="S364" s="171"/>
      <c r="T364" s="171"/>
      <c r="U364" s="171"/>
      <c r="V364" s="171"/>
      <c r="W364" s="171"/>
      <c r="X364" s="171"/>
      <c r="Y364" s="171"/>
    </row>
    <row r="365" spans="1:25" ht="15.75" customHeight="1" x14ac:dyDescent="0.55000000000000004">
      <c r="A365" s="190">
        <v>43862</v>
      </c>
      <c r="B365" s="178">
        <f>[1]rates_check!B365</f>
        <v>4.0199999999999996</v>
      </c>
      <c r="C365" s="171"/>
      <c r="D365" s="171"/>
      <c r="E365" s="171"/>
      <c r="F365" s="171"/>
      <c r="G365" s="171"/>
      <c r="H365" s="171"/>
      <c r="I365" s="171"/>
      <c r="J365" s="171"/>
      <c r="K365" s="171"/>
      <c r="L365" s="171"/>
      <c r="M365" s="171"/>
      <c r="N365" s="171"/>
      <c r="O365" s="171"/>
      <c r="P365" s="171"/>
      <c r="Q365" s="171"/>
      <c r="R365" s="171"/>
      <c r="S365" s="171"/>
      <c r="T365" s="171"/>
      <c r="U365" s="171"/>
      <c r="V365" s="171"/>
      <c r="W365" s="171"/>
      <c r="X365" s="171"/>
      <c r="Y365" s="171"/>
    </row>
    <row r="366" spans="1:25" ht="15.75" customHeight="1" x14ac:dyDescent="0.55000000000000004">
      <c r="A366" s="190">
        <v>43891</v>
      </c>
      <c r="B366" s="178">
        <f>[1]rates_check!B366</f>
        <v>3.99</v>
      </c>
      <c r="C366" s="171"/>
      <c r="D366" s="171"/>
      <c r="E366" s="171"/>
      <c r="F366" s="171"/>
      <c r="G366" s="171"/>
      <c r="H366" s="171"/>
      <c r="I366" s="171"/>
      <c r="J366" s="171"/>
      <c r="K366" s="171"/>
      <c r="L366" s="171"/>
      <c r="M366" s="171"/>
      <c r="N366" s="171"/>
      <c r="O366" s="171"/>
      <c r="P366" s="171"/>
      <c r="Q366" s="171"/>
      <c r="R366" s="171"/>
      <c r="S366" s="171"/>
      <c r="T366" s="171"/>
      <c r="U366" s="171"/>
      <c r="V366" s="171"/>
      <c r="W366" s="171"/>
      <c r="X366" s="171"/>
      <c r="Y366" s="171"/>
    </row>
    <row r="367" spans="1:25" ht="15.75" customHeight="1" x14ac:dyDescent="0.55000000000000004">
      <c r="A367" s="190">
        <v>43922</v>
      </c>
      <c r="B367" s="178">
        <f>[1]rates_check!B367</f>
        <v>3.87</v>
      </c>
      <c r="C367" s="171"/>
      <c r="D367" s="171"/>
      <c r="E367" s="171"/>
      <c r="F367" s="171"/>
      <c r="G367" s="171"/>
      <c r="H367" s="171"/>
      <c r="I367" s="171"/>
      <c r="J367" s="171"/>
      <c r="K367" s="171"/>
      <c r="L367" s="171"/>
      <c r="M367" s="171"/>
      <c r="N367" s="171"/>
      <c r="O367" s="171"/>
      <c r="P367" s="171"/>
      <c r="Q367" s="171"/>
      <c r="R367" s="171"/>
      <c r="S367" s="171"/>
      <c r="T367" s="171"/>
      <c r="U367" s="171"/>
      <c r="V367" s="171"/>
      <c r="W367" s="171"/>
      <c r="X367" s="171"/>
      <c r="Y367" s="171"/>
    </row>
    <row r="368" spans="1:25" ht="15.75" customHeight="1" x14ac:dyDescent="0.55000000000000004">
      <c r="A368" s="190">
        <v>43952</v>
      </c>
      <c r="B368" s="178">
        <f>[1]rates_check!B368</f>
        <v>3.43</v>
      </c>
      <c r="C368" s="171"/>
      <c r="D368" s="171"/>
      <c r="E368" s="171"/>
      <c r="F368" s="171"/>
      <c r="G368" s="171"/>
      <c r="H368" s="171"/>
      <c r="I368" s="171"/>
      <c r="J368" s="171"/>
      <c r="K368" s="171"/>
      <c r="L368" s="171"/>
      <c r="M368" s="171"/>
      <c r="N368" s="171"/>
      <c r="O368" s="171"/>
      <c r="P368" s="171"/>
      <c r="Q368" s="171"/>
      <c r="R368" s="171"/>
      <c r="S368" s="171"/>
      <c r="T368" s="171"/>
      <c r="U368" s="171"/>
      <c r="V368" s="171"/>
      <c r="W368" s="171"/>
      <c r="X368" s="171"/>
      <c r="Y368" s="171"/>
    </row>
    <row r="369" spans="1:25" ht="15.75" customHeight="1" x14ac:dyDescent="0.55000000000000004">
      <c r="A369" s="190">
        <v>43983</v>
      </c>
      <c r="B369" s="178">
        <f>[1]rates_check!B369</f>
        <v>3.25</v>
      </c>
      <c r="C369" s="171"/>
      <c r="D369" s="171"/>
      <c r="E369" s="171"/>
      <c r="F369" s="171"/>
      <c r="G369" s="171"/>
      <c r="H369" s="171"/>
      <c r="I369" s="171"/>
      <c r="J369" s="171"/>
      <c r="K369" s="171"/>
      <c r="L369" s="171"/>
      <c r="M369" s="171"/>
      <c r="N369" s="171"/>
      <c r="O369" s="171"/>
      <c r="P369" s="171"/>
      <c r="Q369" s="171"/>
      <c r="R369" s="171"/>
      <c r="S369" s="171"/>
      <c r="T369" s="171"/>
      <c r="U369" s="171"/>
      <c r="V369" s="171"/>
      <c r="W369" s="171"/>
      <c r="X369" s="171"/>
      <c r="Y369" s="171"/>
    </row>
    <row r="370" spans="1:25" ht="15.75" customHeight="1" x14ac:dyDescent="0.55000000000000004">
      <c r="A370" s="190">
        <v>44013</v>
      </c>
      <c r="B370" s="178">
        <f>[1]rates_check!B370</f>
        <v>2.94</v>
      </c>
      <c r="C370" s="171"/>
      <c r="D370" s="171"/>
      <c r="E370" s="171"/>
      <c r="F370" s="171"/>
      <c r="G370" s="171"/>
      <c r="H370" s="171"/>
      <c r="I370" s="171"/>
      <c r="J370" s="171"/>
      <c r="K370" s="171"/>
      <c r="L370" s="171"/>
      <c r="M370" s="171"/>
      <c r="N370" s="171"/>
      <c r="O370" s="171"/>
      <c r="P370" s="171"/>
      <c r="Q370" s="171"/>
      <c r="R370" s="171"/>
      <c r="S370" s="171"/>
      <c r="T370" s="171"/>
      <c r="U370" s="171"/>
      <c r="V370" s="171"/>
      <c r="W370" s="171"/>
      <c r="X370" s="171"/>
      <c r="Y370" s="171"/>
    </row>
    <row r="371" spans="1:25" ht="15.75" customHeight="1" x14ac:dyDescent="0.55000000000000004">
      <c r="A371" s="190">
        <v>44044</v>
      </c>
      <c r="B371" s="178">
        <f>[1]rates_check!B371</f>
        <v>2.82</v>
      </c>
      <c r="C371" s="171"/>
      <c r="D371" s="171"/>
      <c r="E371" s="171"/>
      <c r="F371" s="171"/>
      <c r="G371" s="171"/>
      <c r="H371" s="171"/>
      <c r="I371" s="171"/>
      <c r="J371" s="171"/>
      <c r="K371" s="171"/>
      <c r="L371" s="171"/>
      <c r="M371" s="171"/>
      <c r="N371" s="171"/>
      <c r="O371" s="171"/>
      <c r="P371" s="171"/>
      <c r="Q371" s="171"/>
      <c r="R371" s="171"/>
      <c r="S371" s="171"/>
      <c r="T371" s="171"/>
      <c r="U371" s="171"/>
      <c r="V371" s="171"/>
      <c r="W371" s="171"/>
      <c r="X371" s="171"/>
      <c r="Y371" s="171"/>
    </row>
    <row r="372" spans="1:25" ht="15.75" customHeight="1" x14ac:dyDescent="0.55000000000000004">
      <c r="A372" s="190">
        <v>44075</v>
      </c>
      <c r="B372" s="178">
        <f>[1]rates_check!B372</f>
        <v>2.67</v>
      </c>
      <c r="C372" s="171"/>
      <c r="D372" s="171"/>
      <c r="E372" s="171"/>
      <c r="F372" s="171"/>
      <c r="G372" s="171"/>
      <c r="H372" s="171"/>
      <c r="I372" s="171"/>
      <c r="J372" s="171"/>
      <c r="K372" s="171"/>
      <c r="L372" s="171"/>
      <c r="M372" s="171"/>
      <c r="N372" s="171"/>
      <c r="O372" s="171"/>
      <c r="P372" s="171"/>
      <c r="Q372" s="171"/>
      <c r="R372" s="171"/>
      <c r="S372" s="171"/>
      <c r="T372" s="171"/>
      <c r="U372" s="171"/>
      <c r="V372" s="171"/>
      <c r="W372" s="171"/>
      <c r="X372" s="171"/>
      <c r="Y372" s="171"/>
    </row>
    <row r="373" spans="1:25" ht="15.75" customHeight="1" x14ac:dyDescent="0.55000000000000004">
      <c r="A373" s="190">
        <v>44105</v>
      </c>
      <c r="B373" s="178">
        <f>[1]rates_check!B373</f>
        <v>2.52</v>
      </c>
      <c r="C373" s="171"/>
      <c r="D373" s="171"/>
      <c r="E373" s="171"/>
      <c r="F373" s="171"/>
      <c r="G373" s="171"/>
      <c r="H373" s="171"/>
      <c r="I373" s="171"/>
      <c r="J373" s="171"/>
      <c r="K373" s="171"/>
      <c r="L373" s="171"/>
      <c r="M373" s="171"/>
      <c r="N373" s="171"/>
      <c r="O373" s="171"/>
      <c r="P373" s="171"/>
      <c r="Q373" s="171"/>
      <c r="R373" s="171"/>
      <c r="S373" s="171"/>
      <c r="T373" s="171"/>
      <c r="U373" s="171"/>
      <c r="V373" s="171"/>
      <c r="W373" s="171"/>
      <c r="X373" s="171"/>
      <c r="Y373" s="171"/>
    </row>
    <row r="374" spans="1:25" ht="15.75" customHeight="1" x14ac:dyDescent="0.55000000000000004">
      <c r="A374" s="203">
        <v>44136</v>
      </c>
      <c r="B374" s="178">
        <f>[1]rates_check!B374</f>
        <v>2.48</v>
      </c>
      <c r="C374" s="171"/>
      <c r="D374" s="171"/>
      <c r="E374" s="171"/>
      <c r="F374" s="171"/>
      <c r="G374" s="171"/>
      <c r="H374" s="171"/>
      <c r="I374" s="171"/>
      <c r="J374" s="171"/>
      <c r="K374" s="171"/>
      <c r="L374" s="171"/>
      <c r="M374" s="171"/>
      <c r="N374" s="171"/>
      <c r="O374" s="171"/>
      <c r="P374" s="171"/>
      <c r="Q374" s="171"/>
      <c r="R374" s="171"/>
      <c r="S374" s="171"/>
      <c r="T374" s="171"/>
      <c r="U374" s="171"/>
      <c r="V374" s="171"/>
      <c r="W374" s="171"/>
      <c r="X374" s="171"/>
      <c r="Y374" s="171"/>
    </row>
    <row r="375" spans="1:25" ht="15.75" customHeight="1" x14ac:dyDescent="0.55000000000000004">
      <c r="A375" s="203">
        <v>44166</v>
      </c>
      <c r="B375" s="178">
        <f>[1]rates_check!B375</f>
        <v>2.5</v>
      </c>
      <c r="C375" s="171"/>
      <c r="D375" s="171"/>
      <c r="E375" s="171"/>
      <c r="F375" s="171"/>
      <c r="G375" s="171"/>
      <c r="H375" s="171"/>
      <c r="I375" s="171"/>
      <c r="J375" s="171"/>
      <c r="K375" s="171"/>
      <c r="L375" s="171"/>
      <c r="M375" s="171"/>
      <c r="N375" s="171"/>
      <c r="O375" s="171"/>
      <c r="P375" s="171"/>
      <c r="Q375" s="171"/>
      <c r="R375" s="171"/>
      <c r="S375" s="171"/>
      <c r="T375" s="171"/>
      <c r="U375" s="171"/>
      <c r="V375" s="171"/>
      <c r="W375" s="171"/>
      <c r="X375" s="171"/>
      <c r="Y375" s="171"/>
    </row>
    <row r="376" spans="1:25" ht="15.75" customHeight="1" x14ac:dyDescent="0.55000000000000004">
      <c r="A376" s="203">
        <v>44197</v>
      </c>
      <c r="B376" s="178">
        <f>[1]rates_check!B376</f>
        <v>2.57</v>
      </c>
      <c r="C376" s="171"/>
      <c r="D376" s="171"/>
      <c r="E376" s="171"/>
      <c r="F376" s="171"/>
      <c r="G376" s="171"/>
      <c r="H376" s="171"/>
      <c r="I376" s="171"/>
      <c r="J376" s="171"/>
      <c r="K376" s="171"/>
      <c r="L376" s="171"/>
      <c r="M376" s="171"/>
      <c r="N376" s="171"/>
      <c r="O376" s="171"/>
      <c r="P376" s="171"/>
      <c r="Q376" s="171"/>
      <c r="R376" s="171"/>
      <c r="S376" s="171"/>
      <c r="T376" s="171"/>
      <c r="U376" s="171"/>
      <c r="V376" s="171"/>
      <c r="W376" s="171"/>
      <c r="X376" s="171"/>
      <c r="Y376" s="171"/>
    </row>
    <row r="377" spans="1:25" ht="15.75" customHeight="1" x14ac:dyDescent="0.55000000000000004">
      <c r="A377" s="203">
        <v>44228</v>
      </c>
      <c r="B377" s="178">
        <f>[1]rates_check!B377</f>
        <v>2.41</v>
      </c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M377" s="171"/>
      <c r="N377" s="171"/>
      <c r="O377" s="171"/>
      <c r="P377" s="171"/>
      <c r="Q377" s="171"/>
      <c r="R377" s="171"/>
      <c r="S377" s="171"/>
      <c r="T377" s="171"/>
      <c r="U377" s="171"/>
      <c r="V377" s="171"/>
      <c r="W377" s="171"/>
      <c r="X377" s="171"/>
      <c r="Y377" s="171"/>
    </row>
    <row r="378" spans="1:25" ht="15.75" customHeight="1" x14ac:dyDescent="0.55000000000000004">
      <c r="A378" s="203">
        <v>44256</v>
      </c>
      <c r="B378" s="178">
        <f>[1]rates_check!B378</f>
        <v>2.34</v>
      </c>
      <c r="C378" s="171"/>
      <c r="D378" s="171"/>
      <c r="E378" s="171"/>
      <c r="F378" s="171"/>
      <c r="G378" s="171"/>
      <c r="H378" s="171"/>
      <c r="I378" s="171"/>
      <c r="J378" s="171"/>
      <c r="K378" s="171"/>
      <c r="L378" s="171"/>
      <c r="M378" s="171"/>
      <c r="N378" s="171"/>
      <c r="O378" s="171"/>
      <c r="P378" s="171"/>
      <c r="Q378" s="171"/>
      <c r="R378" s="171"/>
      <c r="S378" s="171"/>
      <c r="T378" s="171"/>
      <c r="U378" s="171"/>
      <c r="V378" s="171"/>
      <c r="W378" s="171"/>
      <c r="X378" s="171"/>
      <c r="Y378" s="171"/>
    </row>
    <row r="379" spans="1:25" ht="15.75" customHeight="1" x14ac:dyDescent="0.55000000000000004">
      <c r="A379" s="203">
        <v>44287</v>
      </c>
      <c r="B379" s="178">
        <f>[1]rates_check!B379</f>
        <v>2.35</v>
      </c>
      <c r="C379" s="171"/>
      <c r="D379" s="171"/>
      <c r="E379" s="171"/>
      <c r="F379" s="171"/>
      <c r="G379" s="171"/>
      <c r="H379" s="171"/>
      <c r="I379" s="171"/>
      <c r="J379" s="171"/>
      <c r="K379" s="171"/>
      <c r="L379" s="171"/>
      <c r="M379" s="171"/>
      <c r="N379" s="171"/>
      <c r="O379" s="171"/>
      <c r="P379" s="171"/>
      <c r="Q379" s="171"/>
      <c r="R379" s="171"/>
      <c r="S379" s="171"/>
      <c r="T379" s="171"/>
      <c r="U379" s="171"/>
      <c r="V379" s="171"/>
      <c r="W379" s="171"/>
      <c r="X379" s="171"/>
      <c r="Y379" s="171"/>
    </row>
    <row r="380" spans="1:25" ht="15.75" customHeight="1" x14ac:dyDescent="0.55000000000000004">
      <c r="A380" s="203">
        <v>44317</v>
      </c>
      <c r="B380" s="178">
        <f>[1]rates_check!B380</f>
        <v>2.35</v>
      </c>
      <c r="C380" s="171"/>
      <c r="D380" s="171"/>
      <c r="E380" s="171"/>
      <c r="F380" s="171"/>
      <c r="G380" s="171"/>
      <c r="H380" s="171"/>
      <c r="I380" s="171"/>
      <c r="J380" s="171"/>
      <c r="K380" s="171"/>
      <c r="L380" s="171"/>
      <c r="M380" s="171"/>
      <c r="N380" s="171"/>
      <c r="O380" s="171"/>
      <c r="P380" s="171"/>
      <c r="Q380" s="171"/>
      <c r="R380" s="171"/>
      <c r="S380" s="171"/>
      <c r="T380" s="171"/>
      <c r="U380" s="171"/>
      <c r="V380" s="171"/>
      <c r="W380" s="171"/>
      <c r="X380" s="171"/>
      <c r="Y380" s="171"/>
    </row>
    <row r="381" spans="1:25" ht="15.75" customHeight="1" x14ac:dyDescent="0.55000000000000004">
      <c r="A381" s="203">
        <v>44348</v>
      </c>
      <c r="B381" s="178">
        <f>[1]rates_check!B381</f>
        <v>2.4700000000000002</v>
      </c>
      <c r="C381" s="171"/>
      <c r="D381" s="171"/>
      <c r="E381" s="171"/>
      <c r="F381" s="171"/>
      <c r="G381" s="171"/>
      <c r="H381" s="171"/>
      <c r="I381" s="171"/>
      <c r="J381" s="171"/>
      <c r="K381" s="171"/>
      <c r="L381" s="171"/>
      <c r="M381" s="171"/>
      <c r="N381" s="171"/>
      <c r="O381" s="171"/>
      <c r="P381" s="171"/>
      <c r="Q381" s="171"/>
      <c r="R381" s="171"/>
      <c r="S381" s="171"/>
      <c r="T381" s="171"/>
      <c r="U381" s="171"/>
      <c r="V381" s="171"/>
      <c r="W381" s="171"/>
      <c r="X381" s="171"/>
      <c r="Y381" s="171"/>
    </row>
    <row r="382" spans="1:25" ht="15.75" customHeight="1" x14ac:dyDescent="0.55000000000000004">
      <c r="A382" s="203">
        <v>44378</v>
      </c>
      <c r="B382" s="178">
        <f>[1]rates_check!B382</f>
        <v>2.4700000000000002</v>
      </c>
      <c r="C382" s="171"/>
      <c r="D382" s="171"/>
      <c r="E382" s="171"/>
      <c r="F382" s="171"/>
      <c r="G382" s="171"/>
      <c r="H382" s="171"/>
      <c r="I382" s="171"/>
      <c r="J382" s="171"/>
      <c r="K382" s="171"/>
      <c r="L382" s="171"/>
      <c r="M382" s="171"/>
      <c r="N382" s="171"/>
      <c r="O382" s="171"/>
      <c r="P382" s="171"/>
      <c r="Q382" s="171"/>
      <c r="R382" s="171"/>
      <c r="S382" s="171"/>
      <c r="T382" s="171"/>
      <c r="U382" s="171"/>
      <c r="V382" s="171"/>
      <c r="W382" s="171"/>
      <c r="X382" s="171"/>
      <c r="Y382" s="171"/>
    </row>
    <row r="383" spans="1:25" ht="15.75" customHeight="1" x14ac:dyDescent="0.55000000000000004">
      <c r="A383" s="203">
        <v>44409</v>
      </c>
      <c r="B383" s="178">
        <f>[1]rates_check!B383</f>
        <v>2.48</v>
      </c>
      <c r="C383" s="171"/>
      <c r="D383" s="171"/>
      <c r="E383" s="171"/>
      <c r="F383" s="171"/>
      <c r="G383" s="171"/>
      <c r="H383" s="171"/>
      <c r="I383" s="171"/>
      <c r="J383" s="171"/>
      <c r="K383" s="171"/>
      <c r="L383" s="171"/>
      <c r="M383" s="171"/>
      <c r="N383" s="171"/>
      <c r="O383" s="171"/>
      <c r="P383" s="171"/>
      <c r="Q383" s="171"/>
      <c r="R383" s="171"/>
      <c r="S383" s="171"/>
      <c r="T383" s="171"/>
      <c r="U383" s="171"/>
      <c r="V383" s="171"/>
      <c r="W383" s="171"/>
      <c r="X383" s="171"/>
      <c r="Y383" s="171"/>
    </row>
    <row r="384" spans="1:25" ht="15.75" customHeight="1" x14ac:dyDescent="0.55000000000000004">
      <c r="A384" s="203">
        <v>44440</v>
      </c>
      <c r="B384" s="178">
        <f>[1]rates_check!B384</f>
        <v>2.58</v>
      </c>
      <c r="C384" s="171"/>
      <c r="D384" s="171"/>
      <c r="E384" s="171"/>
      <c r="F384" s="171"/>
      <c r="G384" s="171"/>
      <c r="H384" s="171"/>
      <c r="I384" s="171"/>
      <c r="J384" s="171"/>
      <c r="K384" s="171"/>
      <c r="L384" s="171"/>
      <c r="M384" s="171"/>
      <c r="N384" s="171"/>
      <c r="O384" s="171"/>
      <c r="P384" s="171"/>
      <c r="Q384" s="171"/>
      <c r="R384" s="171"/>
      <c r="S384" s="171"/>
      <c r="T384" s="171"/>
      <c r="U384" s="171"/>
      <c r="V384" s="171"/>
      <c r="W384" s="171"/>
      <c r="X384" s="171"/>
      <c r="Y384" s="171"/>
    </row>
    <row r="385" spans="1:25" ht="15.75" customHeight="1" x14ac:dyDescent="0.55000000000000004">
      <c r="A385" s="203">
        <v>44470</v>
      </c>
      <c r="B385" s="178">
        <f>[1]rates_check!B385</f>
        <v>2.65</v>
      </c>
      <c r="C385" s="171"/>
      <c r="D385" s="171"/>
      <c r="E385" s="171"/>
      <c r="F385" s="171"/>
      <c r="G385" s="171"/>
      <c r="H385" s="171"/>
      <c r="I385" s="171"/>
      <c r="J385" s="171"/>
      <c r="K385" s="171"/>
      <c r="L385" s="171"/>
      <c r="M385" s="171"/>
      <c r="N385" s="171"/>
      <c r="O385" s="171"/>
      <c r="P385" s="171"/>
      <c r="Q385" s="171"/>
      <c r="R385" s="171"/>
      <c r="S385" s="171"/>
      <c r="T385" s="171"/>
      <c r="U385" s="171"/>
      <c r="V385" s="171"/>
      <c r="W385" s="171"/>
      <c r="X385" s="171"/>
      <c r="Y385" s="171"/>
    </row>
    <row r="386" spans="1:25" ht="15.75" customHeight="1" x14ac:dyDescent="0.55000000000000004">
      <c r="A386" s="203">
        <v>44501</v>
      </c>
      <c r="B386" s="178">
        <f>[1]rates_check!B386</f>
        <v>2.72</v>
      </c>
      <c r="C386" s="171"/>
      <c r="D386" s="171"/>
      <c r="E386" s="171"/>
      <c r="F386" s="171"/>
      <c r="G386" s="171"/>
      <c r="H386" s="171"/>
      <c r="I386" s="171"/>
      <c r="J386" s="171"/>
      <c r="K386" s="171"/>
      <c r="L386" s="171"/>
      <c r="M386" s="171"/>
      <c r="N386" s="171"/>
      <c r="O386" s="171"/>
      <c r="P386" s="171"/>
      <c r="Q386" s="171"/>
      <c r="R386" s="171"/>
      <c r="S386" s="171"/>
      <c r="T386" s="171"/>
      <c r="U386" s="171"/>
      <c r="V386" s="171"/>
      <c r="W386" s="171"/>
      <c r="X386" s="171"/>
      <c r="Y386" s="171"/>
    </row>
    <row r="387" spans="1:25" ht="15.75" customHeight="1" x14ac:dyDescent="0.55000000000000004">
      <c r="A387" s="203">
        <v>44531</v>
      </c>
      <c r="B387" s="178">
        <f>[1]rates_check!B387</f>
        <v>2.85</v>
      </c>
      <c r="C387" s="171"/>
      <c r="D387" s="171"/>
      <c r="E387" s="171"/>
      <c r="F387" s="171"/>
      <c r="G387" s="171"/>
      <c r="H387" s="171"/>
      <c r="I387" s="171"/>
      <c r="J387" s="171"/>
      <c r="K387" s="171"/>
      <c r="L387" s="171"/>
      <c r="M387" s="171"/>
      <c r="N387" s="171"/>
      <c r="O387" s="171"/>
      <c r="P387" s="171"/>
      <c r="Q387" s="171"/>
      <c r="R387" s="171"/>
      <c r="S387" s="171"/>
      <c r="T387" s="171"/>
      <c r="U387" s="171"/>
      <c r="V387" s="171"/>
      <c r="W387" s="171"/>
      <c r="X387" s="171"/>
      <c r="Y387" s="171"/>
    </row>
    <row r="388" spans="1:25" ht="15.75" customHeight="1" x14ac:dyDescent="0.55000000000000004">
      <c r="A388" s="203">
        <v>44562</v>
      </c>
      <c r="B388" s="178">
        <f>[1]rates_check!B388</f>
        <v>2.99</v>
      </c>
      <c r="C388" s="171"/>
      <c r="D388" s="171"/>
      <c r="E388" s="171"/>
      <c r="F388" s="171"/>
      <c r="G388" s="171"/>
      <c r="H388" s="171"/>
      <c r="I388" s="171"/>
      <c r="J388" s="171"/>
      <c r="K388" s="171"/>
      <c r="L388" s="171"/>
      <c r="M388" s="171"/>
      <c r="N388" s="171"/>
      <c r="O388" s="171"/>
      <c r="P388" s="171"/>
      <c r="Q388" s="171"/>
      <c r="R388" s="171"/>
      <c r="S388" s="171"/>
      <c r="T388" s="171"/>
      <c r="U388" s="171"/>
      <c r="V388" s="171"/>
      <c r="W388" s="171"/>
      <c r="X388" s="171"/>
      <c r="Y388" s="171"/>
    </row>
    <row r="389" spans="1:25" ht="15.75" customHeight="1" x14ac:dyDescent="0.55000000000000004">
      <c r="A389" s="203">
        <v>44593</v>
      </c>
      <c r="B389" s="178">
        <f>[1]rates_check!B389</f>
        <v>3.16</v>
      </c>
      <c r="C389" s="171"/>
      <c r="D389" s="171"/>
      <c r="E389" s="171"/>
      <c r="F389" s="171"/>
      <c r="G389" s="171"/>
      <c r="H389" s="171"/>
      <c r="I389" s="171"/>
      <c r="J389" s="171"/>
      <c r="K389" s="171"/>
      <c r="L389" s="171"/>
      <c r="M389" s="171"/>
      <c r="N389" s="171"/>
      <c r="O389" s="171"/>
      <c r="P389" s="171"/>
      <c r="Q389" s="171"/>
      <c r="R389" s="171"/>
      <c r="S389" s="171"/>
      <c r="T389" s="171"/>
      <c r="U389" s="171"/>
      <c r="V389" s="171"/>
      <c r="W389" s="171"/>
      <c r="X389" s="171"/>
      <c r="Y389" s="171"/>
    </row>
    <row r="390" spans="1:25" ht="15.75" customHeight="1" x14ac:dyDescent="0.55000000000000004">
      <c r="A390" s="203">
        <v>44621</v>
      </c>
      <c r="B390" s="178">
        <f>[1]rates_check!B390</f>
        <v>3.4</v>
      </c>
      <c r="C390" s="171"/>
      <c r="D390" s="171"/>
      <c r="E390" s="171"/>
      <c r="F390" s="171"/>
      <c r="G390" s="171"/>
      <c r="H390" s="171"/>
      <c r="I390" s="171"/>
      <c r="J390" s="171"/>
      <c r="K390" s="171"/>
      <c r="L390" s="171"/>
      <c r="M390" s="171"/>
      <c r="N390" s="171"/>
      <c r="O390" s="171"/>
      <c r="P390" s="171"/>
      <c r="Q390" s="171"/>
      <c r="R390" s="171"/>
      <c r="S390" s="171"/>
      <c r="T390" s="171"/>
      <c r="U390" s="171"/>
      <c r="V390" s="171"/>
      <c r="W390" s="171"/>
      <c r="X390" s="171"/>
      <c r="Y390" s="171"/>
    </row>
    <row r="391" spans="1:25" ht="15.75" customHeight="1" x14ac:dyDescent="0.55000000000000004">
      <c r="A391" s="203">
        <v>44652</v>
      </c>
      <c r="B391" s="178">
        <f>[1]rates_check!B391</f>
        <v>3.58</v>
      </c>
      <c r="C391" s="171"/>
      <c r="D391" s="171"/>
      <c r="E391" s="171"/>
      <c r="F391" s="171"/>
      <c r="G391" s="171"/>
      <c r="H391" s="171"/>
      <c r="I391" s="171"/>
      <c r="J391" s="171"/>
      <c r="K391" s="171"/>
      <c r="L391" s="171"/>
      <c r="M391" s="171"/>
      <c r="N391" s="171"/>
      <c r="O391" s="171"/>
      <c r="P391" s="171"/>
      <c r="Q391" s="171"/>
      <c r="R391" s="171"/>
      <c r="S391" s="171"/>
      <c r="T391" s="171"/>
      <c r="U391" s="171"/>
      <c r="V391" s="171"/>
      <c r="W391" s="171"/>
      <c r="X391" s="171"/>
      <c r="Y391" s="171"/>
    </row>
    <row r="392" spans="1:25" ht="15.75" customHeight="1" x14ac:dyDescent="0.55000000000000004">
      <c r="A392" s="203">
        <v>44653</v>
      </c>
      <c r="B392" s="178">
        <f>[1]rates_check!B392</f>
        <v>3.76</v>
      </c>
      <c r="C392" s="171"/>
      <c r="D392" s="171"/>
      <c r="E392" s="171"/>
      <c r="F392" s="171"/>
      <c r="G392" s="171"/>
      <c r="H392" s="171"/>
      <c r="I392" s="171"/>
      <c r="J392" s="171"/>
      <c r="K392" s="171"/>
      <c r="L392" s="171"/>
      <c r="M392" s="171"/>
      <c r="N392" s="171"/>
      <c r="O392" s="171"/>
      <c r="P392" s="171"/>
      <c r="Q392" s="171"/>
      <c r="R392" s="171"/>
      <c r="S392" s="171"/>
      <c r="T392" s="171"/>
      <c r="U392" s="171"/>
      <c r="V392" s="171"/>
      <c r="W392" s="171"/>
      <c r="X392" s="171"/>
      <c r="Y392" s="171"/>
    </row>
    <row r="393" spans="1:25" ht="15.75" customHeight="1" x14ac:dyDescent="0.55000000000000004">
      <c r="A393" s="171"/>
      <c r="B393" s="171"/>
      <c r="C393" s="171"/>
      <c r="D393" s="171"/>
      <c r="E393" s="171"/>
      <c r="F393" s="171"/>
      <c r="G393" s="171"/>
      <c r="H393" s="171"/>
      <c r="I393" s="171"/>
      <c r="J393" s="171"/>
      <c r="K393" s="171"/>
      <c r="L393" s="171"/>
      <c r="M393" s="171"/>
      <c r="N393" s="171"/>
      <c r="O393" s="171"/>
      <c r="P393" s="171"/>
      <c r="Q393" s="171"/>
      <c r="R393" s="171"/>
      <c r="S393" s="171"/>
      <c r="T393" s="171"/>
      <c r="U393" s="171"/>
      <c r="V393" s="171"/>
      <c r="W393" s="171"/>
      <c r="X393" s="171"/>
      <c r="Y393" s="171"/>
    </row>
    <row r="394" spans="1:25" ht="15.75" customHeight="1" x14ac:dyDescent="0.55000000000000004">
      <c r="A394" s="171"/>
      <c r="B394" s="171"/>
      <c r="C394" s="171"/>
      <c r="D394" s="171"/>
      <c r="E394" s="171"/>
      <c r="F394" s="171"/>
      <c r="G394" s="171"/>
      <c r="H394" s="171"/>
      <c r="I394" s="171"/>
      <c r="J394" s="171"/>
      <c r="K394" s="171"/>
      <c r="L394" s="171"/>
      <c r="M394" s="171"/>
      <c r="N394" s="171"/>
      <c r="O394" s="171"/>
      <c r="P394" s="171"/>
      <c r="Q394" s="171"/>
      <c r="R394" s="171"/>
      <c r="S394" s="171"/>
      <c r="T394" s="171"/>
      <c r="U394" s="171"/>
      <c r="V394" s="171"/>
      <c r="W394" s="171"/>
      <c r="X394" s="171"/>
      <c r="Y394" s="171"/>
    </row>
    <row r="395" spans="1:25" ht="15.75" customHeight="1" x14ac:dyDescent="0.55000000000000004">
      <c r="A395" s="171"/>
      <c r="B395" s="171"/>
      <c r="C395" s="171"/>
      <c r="D395" s="171"/>
      <c r="E395" s="171"/>
      <c r="F395" s="171"/>
      <c r="G395" s="171"/>
      <c r="H395" s="171"/>
      <c r="I395" s="171"/>
      <c r="J395" s="171"/>
      <c r="K395" s="171"/>
      <c r="L395" s="171"/>
      <c r="M395" s="171"/>
      <c r="N395" s="171"/>
      <c r="O395" s="171"/>
      <c r="P395" s="171"/>
      <c r="Q395" s="171"/>
      <c r="R395" s="171"/>
      <c r="S395" s="171"/>
      <c r="T395" s="171"/>
      <c r="U395" s="171"/>
      <c r="V395" s="171"/>
      <c r="W395" s="171"/>
      <c r="X395" s="171"/>
      <c r="Y395" s="171"/>
    </row>
    <row r="396" spans="1:25" ht="15.75" customHeight="1" x14ac:dyDescent="0.55000000000000004">
      <c r="A396" s="171"/>
      <c r="B396" s="171"/>
      <c r="C396" s="171"/>
      <c r="D396" s="171"/>
      <c r="E396" s="171"/>
      <c r="F396" s="171"/>
      <c r="G396" s="171"/>
      <c r="H396" s="171"/>
      <c r="I396" s="171"/>
      <c r="J396" s="171"/>
      <c r="K396" s="171"/>
      <c r="L396" s="171"/>
      <c r="M396" s="171"/>
      <c r="N396" s="171"/>
      <c r="O396" s="171"/>
      <c r="P396" s="171"/>
      <c r="Q396" s="171"/>
      <c r="R396" s="171"/>
      <c r="S396" s="171"/>
      <c r="T396" s="171"/>
      <c r="U396" s="171"/>
      <c r="V396" s="171"/>
      <c r="W396" s="171"/>
      <c r="X396" s="171"/>
      <c r="Y396" s="171"/>
    </row>
    <row r="397" spans="1:25" ht="15.75" customHeight="1" x14ac:dyDescent="0.55000000000000004">
      <c r="A397" s="171"/>
      <c r="B397" s="171"/>
      <c r="C397" s="171"/>
      <c r="D397" s="171"/>
      <c r="E397" s="171"/>
      <c r="F397" s="171"/>
      <c r="G397" s="171"/>
      <c r="H397" s="171"/>
      <c r="I397" s="171"/>
      <c r="J397" s="171"/>
      <c r="K397" s="171"/>
      <c r="L397" s="171"/>
      <c r="M397" s="171"/>
      <c r="N397" s="171"/>
      <c r="O397" s="171"/>
      <c r="P397" s="171"/>
      <c r="Q397" s="171"/>
      <c r="R397" s="171"/>
      <c r="S397" s="171"/>
      <c r="T397" s="171"/>
      <c r="U397" s="171"/>
      <c r="V397" s="171"/>
      <c r="W397" s="171"/>
      <c r="X397" s="171"/>
      <c r="Y397" s="171"/>
    </row>
    <row r="398" spans="1:25" ht="15.75" customHeight="1" x14ac:dyDescent="0.55000000000000004">
      <c r="A398" s="171"/>
      <c r="B398" s="171"/>
      <c r="C398" s="171"/>
      <c r="D398" s="171"/>
      <c r="E398" s="171"/>
      <c r="F398" s="171"/>
      <c r="G398" s="171"/>
      <c r="H398" s="171"/>
      <c r="I398" s="171"/>
      <c r="J398" s="171"/>
      <c r="K398" s="171"/>
      <c r="L398" s="171"/>
      <c r="M398" s="171"/>
      <c r="N398" s="171"/>
      <c r="O398" s="171"/>
      <c r="P398" s="171"/>
      <c r="Q398" s="171"/>
      <c r="R398" s="171"/>
      <c r="S398" s="171"/>
      <c r="T398" s="171"/>
      <c r="U398" s="171"/>
      <c r="V398" s="171"/>
      <c r="W398" s="171"/>
      <c r="X398" s="171"/>
      <c r="Y398" s="171"/>
    </row>
    <row r="399" spans="1:25" ht="15.75" customHeight="1" x14ac:dyDescent="0.55000000000000004">
      <c r="A399" s="171"/>
      <c r="B399" s="171"/>
      <c r="C399" s="171"/>
      <c r="D399" s="171"/>
      <c r="E399" s="171"/>
      <c r="F399" s="171"/>
      <c r="G399" s="171"/>
      <c r="H399" s="171"/>
      <c r="I399" s="171"/>
      <c r="J399" s="171"/>
      <c r="K399" s="171"/>
      <c r="L399" s="171"/>
      <c r="M399" s="171"/>
      <c r="N399" s="171"/>
      <c r="O399" s="171"/>
      <c r="P399" s="171"/>
      <c r="Q399" s="171"/>
      <c r="R399" s="171"/>
      <c r="S399" s="171"/>
      <c r="T399" s="171"/>
      <c r="U399" s="171"/>
      <c r="V399" s="171"/>
      <c r="W399" s="171"/>
      <c r="X399" s="171"/>
      <c r="Y399" s="171"/>
    </row>
    <row r="400" spans="1:25" ht="15.75" customHeight="1" x14ac:dyDescent="0.55000000000000004">
      <c r="A400" s="171"/>
      <c r="B400" s="171"/>
      <c r="C400" s="171"/>
      <c r="D400" s="171"/>
      <c r="E400" s="171"/>
      <c r="F400" s="171"/>
      <c r="G400" s="171"/>
      <c r="H400" s="171"/>
      <c r="I400" s="171"/>
      <c r="J400" s="171"/>
      <c r="K400" s="171"/>
      <c r="L400" s="171"/>
      <c r="M400" s="171"/>
      <c r="N400" s="171"/>
      <c r="O400" s="171"/>
      <c r="P400" s="171"/>
      <c r="Q400" s="171"/>
      <c r="R400" s="171"/>
      <c r="S400" s="171"/>
      <c r="T400" s="171"/>
      <c r="U400" s="171"/>
      <c r="V400" s="171"/>
      <c r="W400" s="171"/>
      <c r="X400" s="171"/>
      <c r="Y400" s="171"/>
    </row>
    <row r="401" spans="1:25" ht="15.75" customHeight="1" x14ac:dyDescent="0.55000000000000004">
      <c r="A401" s="171"/>
      <c r="B401" s="171"/>
      <c r="C401" s="171"/>
      <c r="D401" s="171"/>
      <c r="E401" s="171"/>
      <c r="F401" s="171"/>
      <c r="G401" s="171"/>
      <c r="H401" s="171"/>
      <c r="I401" s="171"/>
      <c r="J401" s="171"/>
      <c r="K401" s="171"/>
      <c r="L401" s="171"/>
      <c r="M401" s="171"/>
      <c r="N401" s="171"/>
      <c r="O401" s="171"/>
      <c r="P401" s="171"/>
      <c r="Q401" s="171"/>
      <c r="R401" s="171"/>
      <c r="S401" s="171"/>
      <c r="T401" s="171"/>
      <c r="U401" s="171"/>
      <c r="V401" s="171"/>
      <c r="W401" s="171"/>
      <c r="X401" s="171"/>
      <c r="Y401" s="171"/>
    </row>
    <row r="402" spans="1:25" ht="15.75" customHeight="1" x14ac:dyDescent="0.55000000000000004">
      <c r="A402" s="171"/>
      <c r="B402" s="171"/>
      <c r="C402" s="171"/>
      <c r="D402" s="171"/>
      <c r="E402" s="171"/>
      <c r="F402" s="171"/>
      <c r="G402" s="171"/>
      <c r="H402" s="171"/>
      <c r="I402" s="171"/>
      <c r="J402" s="171"/>
      <c r="K402" s="171"/>
      <c r="L402" s="171"/>
      <c r="M402" s="171"/>
      <c r="N402" s="171"/>
      <c r="O402" s="171"/>
      <c r="P402" s="171"/>
      <c r="Q402" s="171"/>
      <c r="R402" s="171"/>
      <c r="S402" s="171"/>
      <c r="T402" s="171"/>
      <c r="U402" s="171"/>
      <c r="V402" s="171"/>
      <c r="W402" s="171"/>
      <c r="X402" s="171"/>
      <c r="Y402" s="171"/>
    </row>
    <row r="403" spans="1:25" ht="15.75" customHeight="1" x14ac:dyDescent="0.55000000000000004">
      <c r="A403" s="171"/>
      <c r="B403" s="171"/>
      <c r="C403" s="171"/>
      <c r="D403" s="171"/>
      <c r="E403" s="171"/>
      <c r="F403" s="171"/>
      <c r="G403" s="171"/>
      <c r="H403" s="171"/>
      <c r="I403" s="171"/>
      <c r="J403" s="171"/>
      <c r="K403" s="171"/>
      <c r="L403" s="171"/>
      <c r="M403" s="171"/>
      <c r="N403" s="171"/>
      <c r="O403" s="171"/>
      <c r="P403" s="171"/>
      <c r="Q403" s="171"/>
      <c r="R403" s="171"/>
      <c r="S403" s="171"/>
      <c r="T403" s="171"/>
      <c r="U403" s="171"/>
      <c r="V403" s="171"/>
      <c r="W403" s="171"/>
      <c r="X403" s="171"/>
      <c r="Y403" s="171"/>
    </row>
    <row r="404" spans="1:25" ht="15.75" customHeight="1" x14ac:dyDescent="0.55000000000000004">
      <c r="A404" s="171"/>
      <c r="B404" s="171"/>
      <c r="C404" s="171"/>
      <c r="D404" s="171"/>
      <c r="E404" s="171"/>
      <c r="F404" s="171"/>
      <c r="G404" s="171"/>
      <c r="H404" s="171"/>
      <c r="I404" s="171"/>
      <c r="J404" s="171"/>
      <c r="K404" s="171"/>
      <c r="L404" s="171"/>
      <c r="M404" s="171"/>
      <c r="N404" s="171"/>
      <c r="O404" s="171"/>
      <c r="P404" s="171"/>
      <c r="Q404" s="171"/>
      <c r="R404" s="171"/>
      <c r="S404" s="171"/>
      <c r="T404" s="171"/>
      <c r="U404" s="171"/>
      <c r="V404" s="171"/>
      <c r="W404" s="171"/>
      <c r="X404" s="171"/>
      <c r="Y404" s="171"/>
    </row>
    <row r="405" spans="1:25" ht="15.75" customHeight="1" x14ac:dyDescent="0.55000000000000004">
      <c r="A405" s="171"/>
      <c r="B405" s="171"/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1"/>
      <c r="S405" s="171"/>
      <c r="T405" s="171"/>
      <c r="U405" s="171"/>
      <c r="V405" s="171"/>
      <c r="W405" s="171"/>
      <c r="X405" s="171"/>
      <c r="Y405" s="171"/>
    </row>
    <row r="406" spans="1:25" ht="15.75" customHeight="1" x14ac:dyDescent="0.55000000000000004">
      <c r="A406" s="171"/>
      <c r="B406" s="171"/>
      <c r="C406" s="171"/>
      <c r="D406" s="171"/>
      <c r="E406" s="171"/>
      <c r="F406" s="171"/>
      <c r="G406" s="171"/>
      <c r="H406" s="171"/>
      <c r="I406" s="171"/>
      <c r="J406" s="171"/>
      <c r="K406" s="171"/>
      <c r="L406" s="171"/>
      <c r="M406" s="171"/>
      <c r="N406" s="171"/>
      <c r="O406" s="171"/>
      <c r="P406" s="171"/>
      <c r="Q406" s="171"/>
      <c r="R406" s="171"/>
      <c r="S406" s="171"/>
      <c r="T406" s="171"/>
      <c r="U406" s="171"/>
      <c r="V406" s="171"/>
      <c r="W406" s="171"/>
      <c r="X406" s="171"/>
      <c r="Y406" s="171"/>
    </row>
    <row r="407" spans="1:25" ht="15.75" customHeight="1" x14ac:dyDescent="0.55000000000000004">
      <c r="A407" s="171"/>
      <c r="B407" s="171"/>
      <c r="C407" s="171"/>
      <c r="D407" s="171"/>
      <c r="E407" s="171"/>
      <c r="F407" s="171"/>
      <c r="G407" s="171"/>
      <c r="H407" s="171"/>
      <c r="I407" s="171"/>
      <c r="J407" s="171"/>
      <c r="K407" s="171"/>
      <c r="L407" s="171"/>
      <c r="M407" s="171"/>
      <c r="N407" s="171"/>
      <c r="O407" s="171"/>
      <c r="P407" s="171"/>
      <c r="Q407" s="171"/>
      <c r="R407" s="171"/>
      <c r="S407" s="171"/>
      <c r="T407" s="171"/>
      <c r="U407" s="171"/>
      <c r="V407" s="171"/>
      <c r="W407" s="171"/>
      <c r="X407" s="171"/>
      <c r="Y407" s="171"/>
    </row>
    <row r="408" spans="1:25" ht="15.75" customHeight="1" x14ac:dyDescent="0.55000000000000004">
      <c r="A408" s="171"/>
      <c r="B408" s="171"/>
      <c r="C408" s="171"/>
      <c r="D408" s="171"/>
      <c r="E408" s="171"/>
      <c r="F408" s="171"/>
      <c r="G408" s="171"/>
      <c r="H408" s="171"/>
      <c r="I408" s="171"/>
      <c r="J408" s="171"/>
      <c r="K408" s="171"/>
      <c r="L408" s="171"/>
      <c r="M408" s="171"/>
      <c r="N408" s="171"/>
      <c r="O408" s="171"/>
      <c r="P408" s="171"/>
      <c r="Q408" s="171"/>
      <c r="R408" s="171"/>
      <c r="S408" s="171"/>
      <c r="T408" s="171"/>
      <c r="U408" s="171"/>
      <c r="V408" s="171"/>
      <c r="W408" s="171"/>
      <c r="X408" s="171"/>
      <c r="Y408" s="171"/>
    </row>
    <row r="409" spans="1:25" ht="15.75" customHeight="1" x14ac:dyDescent="0.55000000000000004">
      <c r="A409" s="171"/>
      <c r="B409" s="171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171"/>
      <c r="N409" s="171"/>
      <c r="O409" s="171"/>
      <c r="P409" s="171"/>
      <c r="Q409" s="171"/>
      <c r="R409" s="171"/>
      <c r="S409" s="171"/>
      <c r="T409" s="171"/>
      <c r="U409" s="171"/>
      <c r="V409" s="171"/>
      <c r="W409" s="171"/>
      <c r="X409" s="171"/>
      <c r="Y409" s="171"/>
    </row>
    <row r="410" spans="1:25" ht="15.75" customHeight="1" x14ac:dyDescent="0.55000000000000004">
      <c r="A410" s="171"/>
      <c r="B410" s="171"/>
      <c r="C410" s="171"/>
      <c r="D410" s="171"/>
      <c r="E410" s="171"/>
      <c r="F410" s="171"/>
      <c r="G410" s="171"/>
      <c r="H410" s="171"/>
      <c r="I410" s="171"/>
      <c r="J410" s="171"/>
      <c r="K410" s="171"/>
      <c r="L410" s="171"/>
      <c r="M410" s="171"/>
      <c r="N410" s="171"/>
      <c r="O410" s="171"/>
      <c r="P410" s="171"/>
      <c r="Q410" s="171"/>
      <c r="R410" s="171"/>
      <c r="S410" s="171"/>
      <c r="T410" s="171"/>
      <c r="U410" s="171"/>
      <c r="V410" s="171"/>
      <c r="W410" s="171"/>
      <c r="X410" s="171"/>
      <c r="Y410" s="171"/>
    </row>
    <row r="411" spans="1:25" ht="15.75" customHeight="1" x14ac:dyDescent="0.55000000000000004">
      <c r="A411" s="171"/>
      <c r="B411" s="171"/>
      <c r="C411" s="171"/>
      <c r="D411" s="171"/>
      <c r="E411" s="171"/>
      <c r="F411" s="171"/>
      <c r="G411" s="171"/>
      <c r="H411" s="171"/>
      <c r="I411" s="171"/>
      <c r="J411" s="171"/>
      <c r="K411" s="171"/>
      <c r="L411" s="171"/>
      <c r="M411" s="171"/>
      <c r="N411" s="171"/>
      <c r="O411" s="171"/>
      <c r="P411" s="171"/>
      <c r="Q411" s="171"/>
      <c r="R411" s="171"/>
      <c r="S411" s="171"/>
      <c r="T411" s="171"/>
      <c r="U411" s="171"/>
      <c r="V411" s="171"/>
      <c r="W411" s="171"/>
      <c r="X411" s="171"/>
      <c r="Y411" s="171"/>
    </row>
    <row r="412" spans="1:25" ht="15.75" customHeight="1" x14ac:dyDescent="0.55000000000000004">
      <c r="A412" s="171"/>
      <c r="B412" s="171"/>
      <c r="C412" s="171"/>
      <c r="D412" s="171"/>
      <c r="E412" s="171"/>
      <c r="F412" s="171"/>
      <c r="G412" s="171"/>
      <c r="H412" s="171"/>
      <c r="I412" s="171"/>
      <c r="J412" s="171"/>
      <c r="K412" s="171"/>
      <c r="L412" s="171"/>
      <c r="M412" s="171"/>
      <c r="N412" s="171"/>
      <c r="O412" s="171"/>
      <c r="P412" s="171"/>
      <c r="Q412" s="171"/>
      <c r="R412" s="171"/>
      <c r="S412" s="171"/>
      <c r="T412" s="171"/>
      <c r="U412" s="171"/>
      <c r="V412" s="171"/>
      <c r="W412" s="171"/>
      <c r="X412" s="171"/>
      <c r="Y412" s="171"/>
    </row>
    <row r="413" spans="1:25" ht="15.75" customHeight="1" x14ac:dyDescent="0.55000000000000004">
      <c r="A413" s="171"/>
      <c r="B413" s="171"/>
      <c r="C413" s="171"/>
      <c r="D413" s="171"/>
      <c r="E413" s="171"/>
      <c r="F413" s="171"/>
      <c r="G413" s="171"/>
      <c r="H413" s="171"/>
      <c r="I413" s="171"/>
      <c r="J413" s="171"/>
      <c r="K413" s="171"/>
      <c r="L413" s="171"/>
      <c r="M413" s="171"/>
      <c r="N413" s="171"/>
      <c r="O413" s="171"/>
      <c r="P413" s="171"/>
      <c r="Q413" s="171"/>
      <c r="R413" s="171"/>
      <c r="S413" s="171"/>
      <c r="T413" s="171"/>
      <c r="U413" s="171"/>
      <c r="V413" s="171"/>
      <c r="W413" s="171"/>
      <c r="X413" s="171"/>
      <c r="Y413" s="171"/>
    </row>
    <row r="414" spans="1:25" ht="15.75" customHeight="1" x14ac:dyDescent="0.55000000000000004">
      <c r="A414" s="171"/>
      <c r="B414" s="171"/>
      <c r="C414" s="171"/>
      <c r="D414" s="171"/>
      <c r="E414" s="171"/>
      <c r="F414" s="171"/>
      <c r="G414" s="171"/>
      <c r="H414" s="171"/>
      <c r="I414" s="171"/>
      <c r="J414" s="171"/>
      <c r="K414" s="171"/>
      <c r="L414" s="171"/>
      <c r="M414" s="171"/>
      <c r="N414" s="171"/>
      <c r="O414" s="171"/>
      <c r="P414" s="171"/>
      <c r="Q414" s="171"/>
      <c r="R414" s="171"/>
      <c r="S414" s="171"/>
      <c r="T414" s="171"/>
      <c r="U414" s="171"/>
      <c r="V414" s="171"/>
      <c r="W414" s="171"/>
      <c r="X414" s="171"/>
      <c r="Y414" s="171"/>
    </row>
    <row r="415" spans="1:25" ht="15.75" customHeight="1" x14ac:dyDescent="0.55000000000000004">
      <c r="A415" s="171"/>
      <c r="B415" s="171"/>
      <c r="C415" s="171"/>
      <c r="D415" s="171"/>
      <c r="E415" s="171"/>
      <c r="F415" s="171"/>
      <c r="G415" s="171"/>
      <c r="H415" s="171"/>
      <c r="I415" s="171"/>
      <c r="J415" s="171"/>
      <c r="K415" s="171"/>
      <c r="L415" s="171"/>
      <c r="M415" s="171"/>
      <c r="N415" s="171"/>
      <c r="O415" s="171"/>
      <c r="P415" s="171"/>
      <c r="Q415" s="171"/>
      <c r="R415" s="171"/>
      <c r="S415" s="171"/>
      <c r="T415" s="171"/>
      <c r="U415" s="171"/>
      <c r="V415" s="171"/>
      <c r="W415" s="171"/>
      <c r="X415" s="171"/>
      <c r="Y415" s="171"/>
    </row>
    <row r="416" spans="1:25" ht="15.75" customHeight="1" x14ac:dyDescent="0.55000000000000004">
      <c r="A416" s="171"/>
      <c r="B416" s="171"/>
      <c r="C416" s="171"/>
      <c r="D416" s="171"/>
      <c r="E416" s="171"/>
      <c r="F416" s="171"/>
      <c r="G416" s="171"/>
      <c r="H416" s="171"/>
      <c r="I416" s="171"/>
      <c r="J416" s="171"/>
      <c r="K416" s="171"/>
      <c r="L416" s="171"/>
      <c r="M416" s="171"/>
      <c r="N416" s="171"/>
      <c r="O416" s="171"/>
      <c r="P416" s="171"/>
      <c r="Q416" s="171"/>
      <c r="R416" s="171"/>
      <c r="S416" s="171"/>
      <c r="T416" s="171"/>
      <c r="U416" s="171"/>
      <c r="V416" s="171"/>
      <c r="W416" s="171"/>
      <c r="X416" s="171"/>
      <c r="Y416" s="171"/>
    </row>
    <row r="417" spans="1:25" ht="15.75" customHeight="1" x14ac:dyDescent="0.55000000000000004">
      <c r="A417" s="171"/>
      <c r="B417" s="171"/>
      <c r="C417" s="171"/>
      <c r="D417" s="171"/>
      <c r="E417" s="171"/>
      <c r="F417" s="171"/>
      <c r="G417" s="171"/>
      <c r="H417" s="171"/>
      <c r="I417" s="171"/>
      <c r="J417" s="171"/>
      <c r="K417" s="171"/>
      <c r="L417" s="171"/>
      <c r="M417" s="171"/>
      <c r="N417" s="171"/>
      <c r="O417" s="171"/>
      <c r="P417" s="171"/>
      <c r="Q417" s="171"/>
      <c r="R417" s="171"/>
      <c r="S417" s="171"/>
      <c r="T417" s="171"/>
      <c r="U417" s="171"/>
      <c r="V417" s="171"/>
      <c r="W417" s="171"/>
      <c r="X417" s="171"/>
      <c r="Y417" s="171"/>
    </row>
    <row r="418" spans="1:25" ht="15.75" customHeight="1" x14ac:dyDescent="0.55000000000000004">
      <c r="A418" s="171"/>
      <c r="B418" s="171"/>
      <c r="C418" s="171"/>
      <c r="D418" s="171"/>
      <c r="E418" s="171"/>
      <c r="F418" s="171"/>
      <c r="G418" s="171"/>
      <c r="H418" s="171"/>
      <c r="I418" s="171"/>
      <c r="J418" s="171"/>
      <c r="K418" s="171"/>
      <c r="L418" s="171"/>
      <c r="M418" s="171"/>
      <c r="N418" s="171"/>
      <c r="O418" s="171"/>
      <c r="P418" s="171"/>
      <c r="Q418" s="171"/>
      <c r="R418" s="171"/>
      <c r="S418" s="171"/>
      <c r="T418" s="171"/>
      <c r="U418" s="171"/>
      <c r="V418" s="171"/>
      <c r="W418" s="171"/>
      <c r="X418" s="171"/>
      <c r="Y418" s="171"/>
    </row>
    <row r="419" spans="1:25" ht="15.75" customHeight="1" x14ac:dyDescent="0.55000000000000004">
      <c r="A419" s="171"/>
      <c r="B419" s="171"/>
      <c r="C419" s="171"/>
      <c r="D419" s="171"/>
      <c r="E419" s="171"/>
      <c r="F419" s="171"/>
      <c r="G419" s="171"/>
      <c r="H419" s="171"/>
      <c r="I419" s="171"/>
      <c r="J419" s="171"/>
      <c r="K419" s="171"/>
      <c r="L419" s="171"/>
      <c r="M419" s="171"/>
      <c r="N419" s="171"/>
      <c r="O419" s="171"/>
      <c r="P419" s="171"/>
      <c r="Q419" s="171"/>
      <c r="R419" s="171"/>
      <c r="S419" s="171"/>
      <c r="T419" s="171"/>
      <c r="U419" s="171"/>
      <c r="V419" s="171"/>
      <c r="W419" s="171"/>
      <c r="X419" s="171"/>
      <c r="Y419" s="171"/>
    </row>
    <row r="420" spans="1:25" ht="15.75" customHeight="1" x14ac:dyDescent="0.55000000000000004">
      <c r="A420" s="171"/>
      <c r="B420" s="171"/>
      <c r="C420" s="171"/>
      <c r="D420" s="171"/>
      <c r="E420" s="171"/>
      <c r="F420" s="171"/>
      <c r="G420" s="171"/>
      <c r="H420" s="171"/>
      <c r="I420" s="171"/>
      <c r="J420" s="171"/>
      <c r="K420" s="171"/>
      <c r="L420" s="171"/>
      <c r="M420" s="171"/>
      <c r="N420" s="171"/>
      <c r="O420" s="171"/>
      <c r="P420" s="171"/>
      <c r="Q420" s="171"/>
      <c r="R420" s="171"/>
      <c r="S420" s="171"/>
      <c r="T420" s="171"/>
      <c r="U420" s="171"/>
      <c r="V420" s="171"/>
      <c r="W420" s="171"/>
      <c r="X420" s="171"/>
      <c r="Y420" s="171"/>
    </row>
    <row r="421" spans="1:25" ht="15.75" customHeight="1" x14ac:dyDescent="0.55000000000000004">
      <c r="A421" s="171"/>
      <c r="B421" s="171"/>
      <c r="C421" s="171"/>
      <c r="D421" s="171"/>
      <c r="E421" s="171"/>
      <c r="F421" s="171"/>
      <c r="G421" s="171"/>
      <c r="H421" s="171"/>
      <c r="I421" s="171"/>
      <c r="J421" s="171"/>
      <c r="K421" s="171"/>
      <c r="L421" s="171"/>
      <c r="M421" s="171"/>
      <c r="N421" s="171"/>
      <c r="O421" s="171"/>
      <c r="P421" s="171"/>
      <c r="Q421" s="171"/>
      <c r="R421" s="171"/>
      <c r="S421" s="171"/>
      <c r="T421" s="171"/>
      <c r="U421" s="171"/>
      <c r="V421" s="171"/>
      <c r="W421" s="171"/>
      <c r="X421" s="171"/>
      <c r="Y421" s="171"/>
    </row>
    <row r="422" spans="1:25" ht="15.75" customHeight="1" x14ac:dyDescent="0.55000000000000004">
      <c r="A422" s="171"/>
      <c r="B422" s="171"/>
      <c r="C422" s="171"/>
      <c r="D422" s="171"/>
      <c r="E422" s="171"/>
      <c r="F422" s="171"/>
      <c r="G422" s="171"/>
      <c r="H422" s="171"/>
      <c r="I422" s="171"/>
      <c r="J422" s="171"/>
      <c r="K422" s="171"/>
      <c r="L422" s="171"/>
      <c r="M422" s="171"/>
      <c r="N422" s="171"/>
      <c r="O422" s="171"/>
      <c r="P422" s="171"/>
      <c r="Q422" s="171"/>
      <c r="R422" s="171"/>
      <c r="S422" s="171"/>
      <c r="T422" s="171"/>
      <c r="U422" s="171"/>
      <c r="V422" s="171"/>
      <c r="W422" s="171"/>
      <c r="X422" s="171"/>
      <c r="Y422" s="171"/>
    </row>
    <row r="423" spans="1:25" ht="15.75" customHeight="1" x14ac:dyDescent="0.55000000000000004">
      <c r="A423" s="171"/>
      <c r="B423" s="171"/>
      <c r="C423" s="171"/>
      <c r="D423" s="171"/>
      <c r="E423" s="171"/>
      <c r="F423" s="171"/>
      <c r="G423" s="171"/>
      <c r="H423" s="171"/>
      <c r="I423" s="171"/>
      <c r="J423" s="171"/>
      <c r="K423" s="171"/>
      <c r="L423" s="171"/>
      <c r="M423" s="171"/>
      <c r="N423" s="171"/>
      <c r="O423" s="171"/>
      <c r="P423" s="171"/>
      <c r="Q423" s="171"/>
      <c r="R423" s="171"/>
      <c r="S423" s="171"/>
      <c r="T423" s="171"/>
      <c r="U423" s="171"/>
      <c r="V423" s="171"/>
      <c r="W423" s="171"/>
      <c r="X423" s="171"/>
      <c r="Y423" s="171"/>
    </row>
    <row r="424" spans="1:25" ht="15.75" customHeight="1" x14ac:dyDescent="0.55000000000000004">
      <c r="A424" s="171"/>
      <c r="B424" s="171"/>
      <c r="C424" s="171"/>
      <c r="D424" s="171"/>
      <c r="E424" s="171"/>
      <c r="F424" s="171"/>
      <c r="G424" s="171"/>
      <c r="H424" s="171"/>
      <c r="I424" s="171"/>
      <c r="J424" s="171"/>
      <c r="K424" s="171"/>
      <c r="L424" s="171"/>
      <c r="M424" s="171"/>
      <c r="N424" s="171"/>
      <c r="O424" s="171"/>
      <c r="P424" s="171"/>
      <c r="Q424" s="171"/>
      <c r="R424" s="171"/>
      <c r="S424" s="171"/>
      <c r="T424" s="171"/>
      <c r="U424" s="171"/>
      <c r="V424" s="171"/>
      <c r="W424" s="171"/>
      <c r="X424" s="171"/>
      <c r="Y424" s="171"/>
    </row>
    <row r="425" spans="1:25" ht="15.75" customHeight="1" x14ac:dyDescent="0.55000000000000004">
      <c r="A425" s="171"/>
      <c r="B425" s="171"/>
      <c r="C425" s="171"/>
      <c r="D425" s="171"/>
      <c r="E425" s="171"/>
      <c r="F425" s="171"/>
      <c r="G425" s="171"/>
      <c r="H425" s="171"/>
      <c r="I425" s="171"/>
      <c r="J425" s="171"/>
      <c r="K425" s="171"/>
      <c r="L425" s="171"/>
      <c r="M425" s="171"/>
      <c r="N425" s="171"/>
      <c r="O425" s="171"/>
      <c r="P425" s="171"/>
      <c r="Q425" s="171"/>
      <c r="R425" s="171"/>
      <c r="S425" s="171"/>
      <c r="T425" s="171"/>
      <c r="U425" s="171"/>
      <c r="V425" s="171"/>
      <c r="W425" s="171"/>
      <c r="X425" s="171"/>
      <c r="Y425" s="171"/>
    </row>
    <row r="426" spans="1:25" ht="15.75" customHeight="1" x14ac:dyDescent="0.55000000000000004">
      <c r="A426" s="171"/>
      <c r="B426" s="171"/>
      <c r="C426" s="171"/>
      <c r="D426" s="171"/>
      <c r="E426" s="171"/>
      <c r="F426" s="171"/>
      <c r="G426" s="171"/>
      <c r="H426" s="171"/>
      <c r="I426" s="171"/>
      <c r="J426" s="171"/>
      <c r="K426" s="171"/>
      <c r="L426" s="171"/>
      <c r="M426" s="171"/>
      <c r="N426" s="171"/>
      <c r="O426" s="171"/>
      <c r="P426" s="171"/>
      <c r="Q426" s="171"/>
      <c r="R426" s="171"/>
      <c r="S426" s="171"/>
      <c r="T426" s="171"/>
      <c r="U426" s="171"/>
      <c r="V426" s="171"/>
      <c r="W426" s="171"/>
      <c r="X426" s="171"/>
      <c r="Y426" s="171"/>
    </row>
    <row r="427" spans="1:25" ht="15.75" customHeight="1" x14ac:dyDescent="0.55000000000000004">
      <c r="A427" s="171"/>
      <c r="B427" s="171"/>
      <c r="C427" s="171"/>
      <c r="D427" s="171"/>
      <c r="E427" s="171"/>
      <c r="F427" s="171"/>
      <c r="G427" s="171"/>
      <c r="H427" s="171"/>
      <c r="I427" s="171"/>
      <c r="J427" s="171"/>
      <c r="K427" s="171"/>
      <c r="L427" s="171"/>
      <c r="M427" s="171"/>
      <c r="N427" s="171"/>
      <c r="O427" s="171"/>
      <c r="P427" s="171"/>
      <c r="Q427" s="171"/>
      <c r="R427" s="171"/>
      <c r="S427" s="171"/>
      <c r="T427" s="171"/>
      <c r="U427" s="171"/>
      <c r="V427" s="171"/>
      <c r="W427" s="171"/>
      <c r="X427" s="171"/>
      <c r="Y427" s="171"/>
    </row>
    <row r="428" spans="1:25" ht="15.75" customHeight="1" x14ac:dyDescent="0.55000000000000004">
      <c r="A428" s="171"/>
      <c r="B428" s="171"/>
      <c r="C428" s="171"/>
      <c r="D428" s="171"/>
      <c r="E428" s="171"/>
      <c r="F428" s="171"/>
      <c r="G428" s="171"/>
      <c r="H428" s="171"/>
      <c r="I428" s="171"/>
      <c r="J428" s="171"/>
      <c r="K428" s="171"/>
      <c r="L428" s="171"/>
      <c r="M428" s="171"/>
      <c r="N428" s="171"/>
      <c r="O428" s="171"/>
      <c r="P428" s="171"/>
      <c r="Q428" s="171"/>
      <c r="R428" s="171"/>
      <c r="S428" s="171"/>
      <c r="T428" s="171"/>
      <c r="U428" s="171"/>
      <c r="V428" s="171"/>
      <c r="W428" s="171"/>
      <c r="X428" s="171"/>
      <c r="Y428" s="171"/>
    </row>
    <row r="429" spans="1:25" ht="15.75" customHeight="1" x14ac:dyDescent="0.55000000000000004">
      <c r="A429" s="171"/>
      <c r="B429" s="171"/>
      <c r="C429" s="171"/>
      <c r="D429" s="171"/>
      <c r="E429" s="171"/>
      <c r="F429" s="171"/>
      <c r="G429" s="171"/>
      <c r="H429" s="171"/>
      <c r="I429" s="171"/>
      <c r="J429" s="171"/>
      <c r="K429" s="171"/>
      <c r="L429" s="171"/>
      <c r="M429" s="171"/>
      <c r="N429" s="171"/>
      <c r="O429" s="171"/>
      <c r="P429" s="171"/>
      <c r="Q429" s="171"/>
      <c r="R429" s="171"/>
      <c r="S429" s="171"/>
      <c r="T429" s="171"/>
      <c r="U429" s="171"/>
      <c r="V429" s="171"/>
      <c r="W429" s="171"/>
      <c r="X429" s="171"/>
      <c r="Y429" s="171"/>
    </row>
    <row r="430" spans="1:25" ht="15.75" customHeight="1" x14ac:dyDescent="0.55000000000000004">
      <c r="A430" s="171"/>
      <c r="B430" s="171"/>
      <c r="C430" s="171"/>
      <c r="D430" s="171"/>
      <c r="E430" s="171"/>
      <c r="F430" s="171"/>
      <c r="G430" s="171"/>
      <c r="H430" s="171"/>
      <c r="I430" s="171"/>
      <c r="J430" s="171"/>
      <c r="K430" s="171"/>
      <c r="L430" s="171"/>
      <c r="M430" s="171"/>
      <c r="N430" s="171"/>
      <c r="O430" s="171"/>
      <c r="P430" s="171"/>
      <c r="Q430" s="171"/>
      <c r="R430" s="171"/>
      <c r="S430" s="171"/>
      <c r="T430" s="171"/>
      <c r="U430" s="171"/>
      <c r="V430" s="171"/>
      <c r="W430" s="171"/>
      <c r="X430" s="171"/>
      <c r="Y430" s="171"/>
    </row>
    <row r="431" spans="1:25" ht="15.75" customHeight="1" x14ac:dyDescent="0.55000000000000004">
      <c r="A431" s="171"/>
      <c r="B431" s="171"/>
      <c r="C431" s="171"/>
      <c r="D431" s="171"/>
      <c r="E431" s="171"/>
      <c r="F431" s="171"/>
      <c r="G431" s="171"/>
      <c r="H431" s="171"/>
      <c r="I431" s="171"/>
      <c r="J431" s="171"/>
      <c r="K431" s="171"/>
      <c r="L431" s="171"/>
      <c r="M431" s="171"/>
      <c r="N431" s="171"/>
      <c r="O431" s="171"/>
      <c r="P431" s="171"/>
      <c r="Q431" s="171"/>
      <c r="R431" s="171"/>
      <c r="S431" s="171"/>
      <c r="T431" s="171"/>
      <c r="U431" s="171"/>
      <c r="V431" s="171"/>
      <c r="W431" s="171"/>
      <c r="X431" s="171"/>
      <c r="Y431" s="171"/>
    </row>
    <row r="432" spans="1:25" ht="15.75" customHeight="1" x14ac:dyDescent="0.55000000000000004">
      <c r="A432" s="171"/>
      <c r="B432" s="171"/>
      <c r="C432" s="171"/>
      <c r="D432" s="171"/>
      <c r="E432" s="171"/>
      <c r="F432" s="171"/>
      <c r="G432" s="171"/>
      <c r="H432" s="171"/>
      <c r="I432" s="171"/>
      <c r="J432" s="171"/>
      <c r="K432" s="171"/>
      <c r="L432" s="171"/>
      <c r="M432" s="171"/>
      <c r="N432" s="171"/>
      <c r="O432" s="171"/>
      <c r="P432" s="171"/>
      <c r="Q432" s="171"/>
      <c r="R432" s="171"/>
      <c r="S432" s="171"/>
      <c r="T432" s="171"/>
      <c r="U432" s="171"/>
      <c r="V432" s="171"/>
      <c r="W432" s="171"/>
      <c r="X432" s="171"/>
      <c r="Y432" s="171"/>
    </row>
    <row r="433" spans="1:25" ht="15.75" customHeight="1" x14ac:dyDescent="0.55000000000000004">
      <c r="A433" s="171"/>
      <c r="B433" s="171"/>
      <c r="C433" s="171"/>
      <c r="D433" s="171"/>
      <c r="E433" s="171"/>
      <c r="F433" s="171"/>
      <c r="G433" s="171"/>
      <c r="H433" s="171"/>
      <c r="I433" s="171"/>
      <c r="J433" s="171"/>
      <c r="K433" s="171"/>
      <c r="L433" s="171"/>
      <c r="M433" s="171"/>
      <c r="N433" s="171"/>
      <c r="O433" s="171"/>
      <c r="P433" s="171"/>
      <c r="Q433" s="171"/>
      <c r="R433" s="171"/>
      <c r="S433" s="171"/>
      <c r="T433" s="171"/>
      <c r="U433" s="171"/>
      <c r="V433" s="171"/>
      <c r="W433" s="171"/>
      <c r="X433" s="171"/>
      <c r="Y433" s="171"/>
    </row>
    <row r="434" spans="1:25" ht="15.75" customHeight="1" x14ac:dyDescent="0.55000000000000004">
      <c r="A434" s="171"/>
      <c r="B434" s="171"/>
      <c r="C434" s="171"/>
      <c r="D434" s="171"/>
      <c r="E434" s="171"/>
      <c r="F434" s="171"/>
      <c r="G434" s="171"/>
      <c r="H434" s="171"/>
      <c r="I434" s="171"/>
      <c r="J434" s="171"/>
      <c r="K434" s="171"/>
      <c r="L434" s="171"/>
      <c r="M434" s="171"/>
      <c r="N434" s="171"/>
      <c r="O434" s="171"/>
      <c r="P434" s="171"/>
      <c r="Q434" s="171"/>
      <c r="R434" s="171"/>
      <c r="S434" s="171"/>
      <c r="T434" s="171"/>
      <c r="U434" s="171"/>
      <c r="V434" s="171"/>
      <c r="W434" s="171"/>
      <c r="X434" s="171"/>
      <c r="Y434" s="171"/>
    </row>
    <row r="435" spans="1:25" ht="15.75" customHeight="1" x14ac:dyDescent="0.55000000000000004">
      <c r="A435" s="171"/>
      <c r="B435" s="171"/>
      <c r="C435" s="171"/>
      <c r="D435" s="171"/>
      <c r="E435" s="171"/>
      <c r="F435" s="171"/>
      <c r="G435" s="171"/>
      <c r="H435" s="171"/>
      <c r="I435" s="171"/>
      <c r="J435" s="171"/>
      <c r="K435" s="171"/>
      <c r="L435" s="171"/>
      <c r="M435" s="171"/>
      <c r="N435" s="171"/>
      <c r="O435" s="171"/>
      <c r="P435" s="171"/>
      <c r="Q435" s="171"/>
      <c r="R435" s="171"/>
      <c r="S435" s="171"/>
      <c r="T435" s="171"/>
      <c r="U435" s="171"/>
      <c r="V435" s="171"/>
      <c r="W435" s="171"/>
      <c r="X435" s="171"/>
      <c r="Y435" s="171"/>
    </row>
    <row r="436" spans="1:25" ht="15.75" customHeight="1" x14ac:dyDescent="0.55000000000000004">
      <c r="A436" s="171"/>
      <c r="B436" s="171"/>
      <c r="C436" s="171"/>
      <c r="D436" s="171"/>
      <c r="E436" s="171"/>
      <c r="F436" s="171"/>
      <c r="G436" s="171"/>
      <c r="H436" s="171"/>
      <c r="I436" s="171"/>
      <c r="J436" s="171"/>
      <c r="K436" s="171"/>
      <c r="L436" s="171"/>
      <c r="M436" s="171"/>
      <c r="N436" s="171"/>
      <c r="O436" s="171"/>
      <c r="P436" s="171"/>
      <c r="Q436" s="171"/>
      <c r="R436" s="171"/>
      <c r="S436" s="171"/>
      <c r="T436" s="171"/>
      <c r="U436" s="171"/>
      <c r="V436" s="171"/>
      <c r="W436" s="171"/>
      <c r="X436" s="171"/>
      <c r="Y436" s="171"/>
    </row>
    <row r="437" spans="1:25" ht="15.75" customHeight="1" x14ac:dyDescent="0.55000000000000004">
      <c r="A437" s="171"/>
      <c r="B437" s="171"/>
      <c r="C437" s="171"/>
      <c r="D437" s="171"/>
      <c r="E437" s="171"/>
      <c r="F437" s="171"/>
      <c r="G437" s="171"/>
      <c r="H437" s="171"/>
      <c r="I437" s="171"/>
      <c r="J437" s="171"/>
      <c r="K437" s="171"/>
      <c r="L437" s="171"/>
      <c r="M437" s="171"/>
      <c r="N437" s="171"/>
      <c r="O437" s="171"/>
      <c r="P437" s="171"/>
      <c r="Q437" s="171"/>
      <c r="R437" s="171"/>
      <c r="S437" s="171"/>
      <c r="T437" s="171"/>
      <c r="U437" s="171"/>
      <c r="V437" s="171"/>
      <c r="W437" s="171"/>
      <c r="X437" s="171"/>
      <c r="Y437" s="171"/>
    </row>
    <row r="438" spans="1:25" ht="15.75" customHeight="1" x14ac:dyDescent="0.55000000000000004">
      <c r="A438" s="171"/>
      <c r="B438" s="171"/>
      <c r="C438" s="171"/>
      <c r="D438" s="171"/>
      <c r="E438" s="171"/>
      <c r="F438" s="171"/>
      <c r="G438" s="171"/>
      <c r="H438" s="171"/>
      <c r="I438" s="171"/>
      <c r="J438" s="171"/>
      <c r="K438" s="171"/>
      <c r="L438" s="171"/>
      <c r="M438" s="171"/>
      <c r="N438" s="171"/>
      <c r="O438" s="171"/>
      <c r="P438" s="171"/>
      <c r="Q438" s="171"/>
      <c r="R438" s="171"/>
      <c r="S438" s="171"/>
      <c r="T438" s="171"/>
      <c r="U438" s="171"/>
      <c r="V438" s="171"/>
      <c r="W438" s="171"/>
      <c r="X438" s="171"/>
      <c r="Y438" s="171"/>
    </row>
    <row r="439" spans="1:25" ht="15.75" customHeight="1" x14ac:dyDescent="0.55000000000000004">
      <c r="A439" s="171"/>
      <c r="B439" s="171"/>
      <c r="C439" s="171"/>
      <c r="D439" s="171"/>
      <c r="E439" s="171"/>
      <c r="F439" s="171"/>
      <c r="G439" s="171"/>
      <c r="H439" s="171"/>
      <c r="I439" s="171"/>
      <c r="J439" s="171"/>
      <c r="K439" s="171"/>
      <c r="L439" s="171"/>
      <c r="M439" s="171"/>
      <c r="N439" s="171"/>
      <c r="O439" s="171"/>
      <c r="P439" s="171"/>
      <c r="Q439" s="171"/>
      <c r="R439" s="171"/>
      <c r="S439" s="171"/>
      <c r="T439" s="171"/>
      <c r="U439" s="171"/>
      <c r="V439" s="171"/>
      <c r="W439" s="171"/>
      <c r="X439" s="171"/>
      <c r="Y439" s="171"/>
    </row>
    <row r="440" spans="1:25" ht="15.75" customHeight="1" x14ac:dyDescent="0.55000000000000004">
      <c r="A440" s="171"/>
      <c r="B440" s="171"/>
      <c r="C440" s="171"/>
      <c r="D440" s="171"/>
      <c r="E440" s="171"/>
      <c r="F440" s="171"/>
      <c r="G440" s="171"/>
      <c r="H440" s="171"/>
      <c r="I440" s="171"/>
      <c r="J440" s="171"/>
      <c r="K440" s="171"/>
      <c r="L440" s="171"/>
      <c r="M440" s="171"/>
      <c r="N440" s="171"/>
      <c r="O440" s="171"/>
      <c r="P440" s="171"/>
      <c r="Q440" s="171"/>
      <c r="R440" s="171"/>
      <c r="S440" s="171"/>
      <c r="T440" s="171"/>
      <c r="U440" s="171"/>
      <c r="V440" s="171"/>
      <c r="W440" s="171"/>
      <c r="X440" s="171"/>
      <c r="Y440" s="171"/>
    </row>
    <row r="441" spans="1:25" ht="15.75" customHeight="1" x14ac:dyDescent="0.55000000000000004">
      <c r="A441" s="171"/>
      <c r="B441" s="171"/>
      <c r="C441" s="171"/>
      <c r="D441" s="171"/>
      <c r="E441" s="171"/>
      <c r="F441" s="171"/>
      <c r="G441" s="171"/>
      <c r="H441" s="171"/>
      <c r="I441" s="171"/>
      <c r="J441" s="171"/>
      <c r="K441" s="171"/>
      <c r="L441" s="171"/>
      <c r="M441" s="171"/>
      <c r="N441" s="171"/>
      <c r="O441" s="171"/>
      <c r="P441" s="171"/>
      <c r="Q441" s="171"/>
      <c r="R441" s="171"/>
      <c r="S441" s="171"/>
      <c r="T441" s="171"/>
      <c r="U441" s="171"/>
      <c r="V441" s="171"/>
      <c r="W441" s="171"/>
      <c r="X441" s="171"/>
      <c r="Y441" s="171"/>
    </row>
    <row r="442" spans="1:25" ht="15.75" customHeight="1" x14ac:dyDescent="0.55000000000000004">
      <c r="A442" s="171"/>
      <c r="B442" s="171"/>
      <c r="C442" s="171"/>
      <c r="D442" s="171"/>
      <c r="E442" s="171"/>
      <c r="F442" s="171"/>
      <c r="G442" s="171"/>
      <c r="H442" s="171"/>
      <c r="I442" s="171"/>
      <c r="J442" s="171"/>
      <c r="K442" s="171"/>
      <c r="L442" s="171"/>
      <c r="M442" s="171"/>
      <c r="N442" s="171"/>
      <c r="O442" s="171"/>
      <c r="P442" s="171"/>
      <c r="Q442" s="171"/>
      <c r="R442" s="171"/>
      <c r="S442" s="171"/>
      <c r="T442" s="171"/>
      <c r="U442" s="171"/>
      <c r="V442" s="171"/>
      <c r="W442" s="171"/>
      <c r="X442" s="171"/>
      <c r="Y442" s="171"/>
    </row>
    <row r="443" spans="1:25" ht="15.75" customHeight="1" x14ac:dyDescent="0.55000000000000004">
      <c r="A443" s="171"/>
      <c r="B443" s="171"/>
      <c r="C443" s="171"/>
      <c r="D443" s="171"/>
      <c r="E443" s="171"/>
      <c r="F443" s="171"/>
      <c r="G443" s="171"/>
      <c r="H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  <c r="T443" s="171"/>
      <c r="U443" s="171"/>
      <c r="V443" s="171"/>
      <c r="W443" s="171"/>
      <c r="X443" s="171"/>
      <c r="Y443" s="171"/>
    </row>
    <row r="444" spans="1:25" ht="15.75" customHeight="1" x14ac:dyDescent="0.55000000000000004">
      <c r="A444" s="171"/>
      <c r="B444" s="171"/>
      <c r="C444" s="171"/>
      <c r="D444" s="171"/>
      <c r="E444" s="171"/>
      <c r="F444" s="171"/>
      <c r="G444" s="171"/>
      <c r="H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  <c r="T444" s="171"/>
      <c r="U444" s="171"/>
      <c r="V444" s="171"/>
      <c r="W444" s="171"/>
      <c r="X444" s="171"/>
      <c r="Y444" s="171"/>
    </row>
    <row r="445" spans="1:25" ht="15.75" customHeight="1" x14ac:dyDescent="0.55000000000000004">
      <c r="A445" s="171"/>
      <c r="B445" s="171"/>
      <c r="C445" s="171"/>
      <c r="D445" s="171"/>
      <c r="E445" s="171"/>
      <c r="F445" s="171"/>
      <c r="G445" s="171"/>
      <c r="H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  <c r="T445" s="171"/>
      <c r="U445" s="171"/>
      <c r="V445" s="171"/>
      <c r="W445" s="171"/>
      <c r="X445" s="171"/>
      <c r="Y445" s="171"/>
    </row>
    <row r="446" spans="1:25" ht="15.75" customHeight="1" x14ac:dyDescent="0.55000000000000004">
      <c r="A446" s="171"/>
      <c r="B446" s="171"/>
      <c r="C446" s="171"/>
      <c r="D446" s="171"/>
      <c r="E446" s="171"/>
      <c r="F446" s="171"/>
      <c r="G446" s="171"/>
      <c r="H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  <c r="T446" s="171"/>
      <c r="U446" s="171"/>
      <c r="V446" s="171"/>
      <c r="W446" s="171"/>
      <c r="X446" s="171"/>
      <c r="Y446" s="171"/>
    </row>
    <row r="447" spans="1:25" ht="15.75" customHeight="1" x14ac:dyDescent="0.55000000000000004">
      <c r="A447" s="171"/>
      <c r="B447" s="171"/>
      <c r="C447" s="171"/>
      <c r="D447" s="171"/>
      <c r="E447" s="171"/>
      <c r="F447" s="171"/>
      <c r="G447" s="171"/>
      <c r="H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  <c r="T447" s="171"/>
      <c r="U447" s="171"/>
      <c r="V447" s="171"/>
      <c r="W447" s="171"/>
      <c r="X447" s="171"/>
      <c r="Y447" s="171"/>
    </row>
    <row r="448" spans="1:25" ht="15.75" customHeight="1" x14ac:dyDescent="0.55000000000000004">
      <c r="A448" s="171"/>
      <c r="B448" s="171"/>
      <c r="C448" s="171"/>
      <c r="D448" s="171"/>
      <c r="E448" s="171"/>
      <c r="F448" s="171"/>
      <c r="G448" s="171"/>
      <c r="H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  <c r="T448" s="171"/>
      <c r="U448" s="171"/>
      <c r="V448" s="171"/>
      <c r="W448" s="171"/>
      <c r="X448" s="171"/>
      <c r="Y448" s="171"/>
    </row>
    <row r="449" spans="1:25" ht="15.75" customHeight="1" x14ac:dyDescent="0.55000000000000004">
      <c r="A449" s="171"/>
      <c r="B449" s="171"/>
      <c r="C449" s="171"/>
      <c r="D449" s="171"/>
      <c r="E449" s="171"/>
      <c r="F449" s="171"/>
      <c r="G449" s="171"/>
      <c r="H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  <c r="T449" s="171"/>
      <c r="U449" s="171"/>
      <c r="V449" s="171"/>
      <c r="W449" s="171"/>
      <c r="X449" s="171"/>
      <c r="Y449" s="171"/>
    </row>
    <row r="450" spans="1:25" ht="15.75" customHeight="1" x14ac:dyDescent="0.55000000000000004">
      <c r="A450" s="171"/>
      <c r="B450" s="171"/>
      <c r="C450" s="171"/>
      <c r="D450" s="171"/>
      <c r="E450" s="171"/>
      <c r="F450" s="171"/>
      <c r="G450" s="171"/>
      <c r="H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  <c r="T450" s="171"/>
      <c r="U450" s="171"/>
      <c r="V450" s="171"/>
      <c r="W450" s="171"/>
      <c r="X450" s="171"/>
      <c r="Y450" s="171"/>
    </row>
    <row r="451" spans="1:25" ht="15.75" customHeight="1" x14ac:dyDescent="0.55000000000000004">
      <c r="A451" s="171"/>
      <c r="B451" s="171"/>
      <c r="C451" s="171"/>
      <c r="D451" s="171"/>
      <c r="E451" s="171"/>
      <c r="F451" s="171"/>
      <c r="G451" s="171"/>
      <c r="H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  <c r="T451" s="171"/>
      <c r="U451" s="171"/>
      <c r="V451" s="171"/>
      <c r="W451" s="171"/>
      <c r="X451" s="171"/>
      <c r="Y451" s="171"/>
    </row>
    <row r="452" spans="1:25" ht="15.75" customHeight="1" x14ac:dyDescent="0.55000000000000004">
      <c r="A452" s="171"/>
      <c r="B452" s="171"/>
      <c r="C452" s="171"/>
      <c r="D452" s="171"/>
      <c r="E452" s="171"/>
      <c r="F452" s="171"/>
      <c r="G452" s="171"/>
      <c r="H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  <c r="T452" s="171"/>
      <c r="U452" s="171"/>
      <c r="V452" s="171"/>
      <c r="W452" s="171"/>
      <c r="X452" s="171"/>
      <c r="Y452" s="171"/>
    </row>
    <row r="453" spans="1:25" ht="15.75" customHeight="1" x14ac:dyDescent="0.55000000000000004">
      <c r="A453" s="171"/>
      <c r="B453" s="171"/>
      <c r="C453" s="171"/>
      <c r="D453" s="171"/>
      <c r="E453" s="171"/>
      <c r="F453" s="171"/>
      <c r="G453" s="171"/>
      <c r="H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  <c r="T453" s="171"/>
      <c r="U453" s="171"/>
      <c r="V453" s="171"/>
      <c r="W453" s="171"/>
      <c r="X453" s="171"/>
      <c r="Y453" s="171"/>
    </row>
    <row r="454" spans="1:25" ht="15.75" customHeight="1" x14ac:dyDescent="0.55000000000000004">
      <c r="A454" s="171"/>
      <c r="B454" s="171"/>
      <c r="C454" s="171"/>
      <c r="D454" s="171"/>
      <c r="E454" s="171"/>
      <c r="F454" s="171"/>
      <c r="G454" s="171"/>
      <c r="H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  <c r="T454" s="171"/>
      <c r="U454" s="171"/>
      <c r="V454" s="171"/>
      <c r="W454" s="171"/>
      <c r="X454" s="171"/>
      <c r="Y454" s="171"/>
    </row>
    <row r="455" spans="1:25" ht="15.75" customHeight="1" x14ac:dyDescent="0.55000000000000004">
      <c r="A455" s="171"/>
      <c r="B455" s="171"/>
      <c r="C455" s="171"/>
      <c r="D455" s="171"/>
      <c r="E455" s="171"/>
      <c r="F455" s="171"/>
      <c r="G455" s="171"/>
      <c r="H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  <c r="T455" s="171"/>
      <c r="U455" s="171"/>
      <c r="V455" s="171"/>
      <c r="W455" s="171"/>
      <c r="X455" s="171"/>
      <c r="Y455" s="171"/>
    </row>
    <row r="456" spans="1:25" ht="15.75" customHeight="1" x14ac:dyDescent="0.55000000000000004">
      <c r="A456" s="171"/>
      <c r="B456" s="171"/>
      <c r="C456" s="171"/>
      <c r="D456" s="171"/>
      <c r="E456" s="171"/>
      <c r="F456" s="171"/>
      <c r="G456" s="171"/>
      <c r="H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  <c r="T456" s="171"/>
      <c r="U456" s="171"/>
      <c r="V456" s="171"/>
      <c r="W456" s="171"/>
      <c r="X456" s="171"/>
      <c r="Y456" s="171"/>
    </row>
    <row r="457" spans="1:25" ht="15.75" customHeight="1" x14ac:dyDescent="0.55000000000000004">
      <c r="A457" s="171"/>
      <c r="B457" s="171"/>
      <c r="C457" s="171"/>
      <c r="D457" s="171"/>
      <c r="E457" s="171"/>
      <c r="F457" s="171"/>
      <c r="G457" s="171"/>
      <c r="H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  <c r="T457" s="171"/>
      <c r="U457" s="171"/>
      <c r="V457" s="171"/>
      <c r="W457" s="171"/>
      <c r="X457" s="171"/>
      <c r="Y457" s="171"/>
    </row>
    <row r="458" spans="1:25" ht="15.75" customHeight="1" x14ac:dyDescent="0.55000000000000004">
      <c r="A458" s="171"/>
      <c r="B458" s="171"/>
      <c r="C458" s="171"/>
      <c r="D458" s="171"/>
      <c r="E458" s="171"/>
      <c r="F458" s="171"/>
      <c r="G458" s="171"/>
      <c r="H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  <c r="T458" s="171"/>
      <c r="U458" s="171"/>
      <c r="V458" s="171"/>
      <c r="W458" s="171"/>
      <c r="X458" s="171"/>
      <c r="Y458" s="171"/>
    </row>
    <row r="459" spans="1:25" ht="15.75" customHeight="1" x14ac:dyDescent="0.55000000000000004">
      <c r="A459" s="171"/>
      <c r="B459" s="171"/>
      <c r="C459" s="171"/>
      <c r="D459" s="171"/>
      <c r="E459" s="171"/>
      <c r="F459" s="171"/>
      <c r="G459" s="171"/>
      <c r="H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  <c r="T459" s="171"/>
      <c r="U459" s="171"/>
      <c r="V459" s="171"/>
      <c r="W459" s="171"/>
      <c r="X459" s="171"/>
      <c r="Y459" s="171"/>
    </row>
    <row r="460" spans="1:25" ht="15.75" customHeight="1" x14ac:dyDescent="0.55000000000000004">
      <c r="A460" s="171"/>
      <c r="B460" s="171"/>
      <c r="C460" s="171"/>
      <c r="D460" s="171"/>
      <c r="E460" s="171"/>
      <c r="F460" s="171"/>
      <c r="G460" s="171"/>
      <c r="H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  <c r="T460" s="171"/>
      <c r="U460" s="171"/>
      <c r="V460" s="171"/>
      <c r="W460" s="171"/>
      <c r="X460" s="171"/>
      <c r="Y460" s="171"/>
    </row>
    <row r="461" spans="1:25" ht="15.75" customHeight="1" x14ac:dyDescent="0.55000000000000004">
      <c r="A461" s="171"/>
      <c r="B461" s="171"/>
      <c r="C461" s="171"/>
      <c r="D461" s="171"/>
      <c r="E461" s="171"/>
      <c r="F461" s="171"/>
      <c r="G461" s="171"/>
      <c r="H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  <c r="T461" s="171"/>
      <c r="U461" s="171"/>
      <c r="V461" s="171"/>
      <c r="W461" s="171"/>
      <c r="X461" s="171"/>
      <c r="Y461" s="171"/>
    </row>
    <row r="462" spans="1:25" ht="15.75" customHeight="1" x14ac:dyDescent="0.55000000000000004">
      <c r="A462" s="171"/>
      <c r="B462" s="171"/>
      <c r="C462" s="171"/>
      <c r="D462" s="171"/>
      <c r="E462" s="171"/>
      <c r="F462" s="171"/>
      <c r="G462" s="171"/>
      <c r="H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  <c r="T462" s="171"/>
      <c r="U462" s="171"/>
      <c r="V462" s="171"/>
      <c r="W462" s="171"/>
      <c r="X462" s="171"/>
      <c r="Y462" s="171"/>
    </row>
    <row r="463" spans="1:25" ht="15.75" customHeight="1" x14ac:dyDescent="0.55000000000000004">
      <c r="A463" s="171"/>
      <c r="B463" s="171"/>
      <c r="C463" s="171"/>
      <c r="D463" s="171"/>
      <c r="E463" s="171"/>
      <c r="F463" s="171"/>
      <c r="G463" s="171"/>
      <c r="H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  <c r="T463" s="171"/>
      <c r="U463" s="171"/>
      <c r="V463" s="171"/>
      <c r="W463" s="171"/>
      <c r="X463" s="171"/>
      <c r="Y463" s="171"/>
    </row>
    <row r="464" spans="1:25" ht="15.75" customHeight="1" x14ac:dyDescent="0.55000000000000004">
      <c r="A464" s="171"/>
      <c r="B464" s="171"/>
      <c r="C464" s="171"/>
      <c r="D464" s="171"/>
      <c r="E464" s="171"/>
      <c r="F464" s="171"/>
      <c r="G464" s="171"/>
      <c r="H464" s="171"/>
      <c r="I464" s="171"/>
      <c r="J464" s="171"/>
      <c r="K464" s="171"/>
      <c r="L464" s="171"/>
      <c r="M464" s="171"/>
      <c r="N464" s="171"/>
      <c r="O464" s="171"/>
      <c r="P464" s="171"/>
      <c r="Q464" s="171"/>
      <c r="R464" s="171"/>
      <c r="S464" s="171"/>
      <c r="T464" s="171"/>
      <c r="U464" s="171"/>
      <c r="V464" s="171"/>
      <c r="W464" s="171"/>
      <c r="X464" s="171"/>
      <c r="Y464" s="171"/>
    </row>
    <row r="465" spans="1:25" ht="15.75" customHeight="1" x14ac:dyDescent="0.55000000000000004">
      <c r="A465" s="171"/>
      <c r="B465" s="171"/>
      <c r="C465" s="171"/>
      <c r="D465" s="171"/>
      <c r="E465" s="171"/>
      <c r="F465" s="171"/>
      <c r="G465" s="171"/>
      <c r="H465" s="171"/>
      <c r="I465" s="171"/>
      <c r="J465" s="171"/>
      <c r="K465" s="171"/>
      <c r="L465" s="171"/>
      <c r="M465" s="171"/>
      <c r="N465" s="171"/>
      <c r="O465" s="171"/>
      <c r="P465" s="171"/>
      <c r="Q465" s="171"/>
      <c r="R465" s="171"/>
      <c r="S465" s="171"/>
      <c r="T465" s="171"/>
      <c r="U465" s="171"/>
      <c r="V465" s="171"/>
      <c r="W465" s="171"/>
      <c r="X465" s="171"/>
      <c r="Y465" s="171"/>
    </row>
    <row r="466" spans="1:25" ht="15.75" customHeight="1" x14ac:dyDescent="0.55000000000000004">
      <c r="A466" s="171"/>
      <c r="B466" s="171"/>
      <c r="C466" s="171"/>
      <c r="D466" s="171"/>
      <c r="E466" s="171"/>
      <c r="F466" s="171"/>
      <c r="G466" s="171"/>
      <c r="H466" s="171"/>
      <c r="I466" s="171"/>
      <c r="J466" s="171"/>
      <c r="K466" s="171"/>
      <c r="L466" s="171"/>
      <c r="M466" s="171"/>
      <c r="N466" s="171"/>
      <c r="O466" s="171"/>
      <c r="P466" s="171"/>
      <c r="Q466" s="171"/>
      <c r="R466" s="171"/>
      <c r="S466" s="171"/>
      <c r="T466" s="171"/>
      <c r="U466" s="171"/>
      <c r="V466" s="171"/>
      <c r="W466" s="171"/>
      <c r="X466" s="171"/>
      <c r="Y466" s="171"/>
    </row>
    <row r="467" spans="1:25" ht="15.75" customHeight="1" x14ac:dyDescent="0.55000000000000004">
      <c r="A467" s="171"/>
      <c r="B467" s="171"/>
      <c r="C467" s="171"/>
      <c r="D467" s="171"/>
      <c r="E467" s="171"/>
      <c r="F467" s="171"/>
      <c r="G467" s="171"/>
      <c r="H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  <c r="T467" s="171"/>
      <c r="U467" s="171"/>
      <c r="V467" s="171"/>
      <c r="W467" s="171"/>
      <c r="X467" s="171"/>
      <c r="Y467" s="171"/>
    </row>
    <row r="468" spans="1:25" ht="15.75" customHeight="1" x14ac:dyDescent="0.55000000000000004">
      <c r="A468" s="171"/>
      <c r="B468" s="171"/>
      <c r="C468" s="171"/>
      <c r="D468" s="171"/>
      <c r="E468" s="171"/>
      <c r="F468" s="171"/>
      <c r="G468" s="171"/>
      <c r="H468" s="171"/>
      <c r="I468" s="171"/>
      <c r="J468" s="171"/>
      <c r="K468" s="171"/>
      <c r="L468" s="171"/>
      <c r="M468" s="171"/>
      <c r="N468" s="171"/>
      <c r="O468" s="171"/>
      <c r="P468" s="171"/>
      <c r="Q468" s="171"/>
      <c r="R468" s="171"/>
      <c r="S468" s="171"/>
      <c r="T468" s="171"/>
      <c r="U468" s="171"/>
      <c r="V468" s="171"/>
      <c r="W468" s="171"/>
      <c r="X468" s="171"/>
      <c r="Y468" s="171"/>
    </row>
    <row r="469" spans="1:25" ht="15.75" customHeight="1" x14ac:dyDescent="0.55000000000000004">
      <c r="A469" s="171"/>
      <c r="B469" s="171"/>
      <c r="C469" s="171"/>
      <c r="D469" s="171"/>
      <c r="E469" s="171"/>
      <c r="F469" s="171"/>
      <c r="G469" s="171"/>
      <c r="H469" s="171"/>
      <c r="I469" s="171"/>
      <c r="J469" s="171"/>
      <c r="K469" s="171"/>
      <c r="L469" s="171"/>
      <c r="M469" s="171"/>
      <c r="N469" s="171"/>
      <c r="O469" s="171"/>
      <c r="P469" s="171"/>
      <c r="Q469" s="171"/>
      <c r="R469" s="171"/>
      <c r="S469" s="171"/>
      <c r="T469" s="171"/>
      <c r="U469" s="171"/>
      <c r="V469" s="171"/>
      <c r="W469" s="171"/>
      <c r="X469" s="171"/>
      <c r="Y469" s="171"/>
    </row>
    <row r="470" spans="1:25" ht="15.75" customHeight="1" x14ac:dyDescent="0.55000000000000004">
      <c r="A470" s="171"/>
      <c r="B470" s="171"/>
      <c r="C470" s="171"/>
      <c r="D470" s="171"/>
      <c r="E470" s="171"/>
      <c r="F470" s="171"/>
      <c r="G470" s="171"/>
      <c r="H470" s="171"/>
      <c r="I470" s="171"/>
      <c r="J470" s="171"/>
      <c r="K470" s="171"/>
      <c r="L470" s="171"/>
      <c r="M470" s="171"/>
      <c r="N470" s="171"/>
      <c r="O470" s="171"/>
      <c r="P470" s="171"/>
      <c r="Q470" s="171"/>
      <c r="R470" s="171"/>
      <c r="S470" s="171"/>
      <c r="T470" s="171"/>
      <c r="U470" s="171"/>
      <c r="V470" s="171"/>
      <c r="W470" s="171"/>
      <c r="X470" s="171"/>
      <c r="Y470" s="171"/>
    </row>
    <row r="471" spans="1:25" ht="15.75" customHeight="1" x14ac:dyDescent="0.55000000000000004">
      <c r="A471" s="171"/>
      <c r="B471" s="171"/>
      <c r="C471" s="171"/>
      <c r="D471" s="171"/>
      <c r="E471" s="171"/>
      <c r="F471" s="171"/>
      <c r="G471" s="171"/>
      <c r="H471" s="171"/>
      <c r="I471" s="171"/>
      <c r="J471" s="171"/>
      <c r="K471" s="171"/>
      <c r="L471" s="171"/>
      <c r="M471" s="171"/>
      <c r="N471" s="171"/>
      <c r="O471" s="171"/>
      <c r="P471" s="171"/>
      <c r="Q471" s="171"/>
      <c r="R471" s="171"/>
      <c r="S471" s="171"/>
      <c r="T471" s="171"/>
      <c r="U471" s="171"/>
      <c r="V471" s="171"/>
      <c r="W471" s="171"/>
      <c r="X471" s="171"/>
      <c r="Y471" s="171"/>
    </row>
    <row r="472" spans="1:25" ht="15.75" customHeight="1" x14ac:dyDescent="0.55000000000000004">
      <c r="A472" s="171"/>
      <c r="B472" s="171"/>
      <c r="C472" s="171"/>
      <c r="D472" s="171"/>
      <c r="E472" s="171"/>
      <c r="F472" s="171"/>
      <c r="G472" s="171"/>
      <c r="H472" s="171"/>
      <c r="I472" s="171"/>
      <c r="J472" s="171"/>
      <c r="K472" s="171"/>
      <c r="L472" s="171"/>
      <c r="M472" s="171"/>
      <c r="N472" s="171"/>
      <c r="O472" s="171"/>
      <c r="P472" s="171"/>
      <c r="Q472" s="171"/>
      <c r="R472" s="171"/>
      <c r="S472" s="171"/>
      <c r="T472" s="171"/>
      <c r="U472" s="171"/>
      <c r="V472" s="171"/>
      <c r="W472" s="171"/>
      <c r="X472" s="171"/>
      <c r="Y472" s="171"/>
    </row>
    <row r="473" spans="1:25" ht="15.75" customHeight="1" x14ac:dyDescent="0.55000000000000004">
      <c r="A473" s="171"/>
      <c r="B473" s="171"/>
      <c r="C473" s="171"/>
      <c r="D473" s="171"/>
      <c r="E473" s="171"/>
      <c r="F473" s="171"/>
      <c r="G473" s="171"/>
      <c r="H473" s="171"/>
      <c r="I473" s="171"/>
      <c r="J473" s="171"/>
      <c r="K473" s="171"/>
      <c r="L473" s="171"/>
      <c r="M473" s="171"/>
      <c r="N473" s="171"/>
      <c r="O473" s="171"/>
      <c r="P473" s="171"/>
      <c r="Q473" s="171"/>
      <c r="R473" s="171"/>
      <c r="S473" s="171"/>
      <c r="T473" s="171"/>
      <c r="U473" s="171"/>
      <c r="V473" s="171"/>
      <c r="W473" s="171"/>
      <c r="X473" s="171"/>
      <c r="Y473" s="171"/>
    </row>
    <row r="474" spans="1:25" ht="15.75" customHeight="1" x14ac:dyDescent="0.55000000000000004">
      <c r="A474" s="171"/>
      <c r="B474" s="171"/>
      <c r="C474" s="171"/>
      <c r="D474" s="171"/>
      <c r="E474" s="171"/>
      <c r="F474" s="171"/>
      <c r="G474" s="171"/>
      <c r="H474" s="171"/>
      <c r="I474" s="171"/>
      <c r="J474" s="171"/>
      <c r="K474" s="171"/>
      <c r="L474" s="171"/>
      <c r="M474" s="171"/>
      <c r="N474" s="171"/>
      <c r="O474" s="171"/>
      <c r="P474" s="171"/>
      <c r="Q474" s="171"/>
      <c r="R474" s="171"/>
      <c r="S474" s="171"/>
      <c r="T474" s="171"/>
      <c r="U474" s="171"/>
      <c r="V474" s="171"/>
      <c r="W474" s="171"/>
      <c r="X474" s="171"/>
      <c r="Y474" s="171"/>
    </row>
    <row r="475" spans="1:25" ht="15.75" customHeight="1" x14ac:dyDescent="0.55000000000000004">
      <c r="A475" s="171"/>
      <c r="B475" s="171"/>
      <c r="C475" s="171"/>
      <c r="D475" s="171"/>
      <c r="E475" s="171"/>
      <c r="F475" s="171"/>
      <c r="G475" s="171"/>
      <c r="H475" s="171"/>
      <c r="I475" s="171"/>
      <c r="J475" s="171"/>
      <c r="K475" s="171"/>
      <c r="L475" s="171"/>
      <c r="M475" s="171"/>
      <c r="N475" s="171"/>
      <c r="O475" s="171"/>
      <c r="P475" s="171"/>
      <c r="Q475" s="171"/>
      <c r="R475" s="171"/>
      <c r="S475" s="171"/>
      <c r="T475" s="171"/>
      <c r="U475" s="171"/>
      <c r="V475" s="171"/>
      <c r="W475" s="171"/>
      <c r="X475" s="171"/>
      <c r="Y475" s="171"/>
    </row>
    <row r="476" spans="1:25" ht="15.75" customHeight="1" x14ac:dyDescent="0.55000000000000004">
      <c r="A476" s="171"/>
      <c r="B476" s="171"/>
      <c r="C476" s="171"/>
      <c r="D476" s="171"/>
      <c r="E476" s="171"/>
      <c r="F476" s="171"/>
      <c r="G476" s="171"/>
      <c r="H476" s="171"/>
      <c r="I476" s="171"/>
      <c r="J476" s="171"/>
      <c r="K476" s="171"/>
      <c r="L476" s="171"/>
      <c r="M476" s="171"/>
      <c r="N476" s="171"/>
      <c r="O476" s="171"/>
      <c r="P476" s="171"/>
      <c r="Q476" s="171"/>
      <c r="R476" s="171"/>
      <c r="S476" s="171"/>
      <c r="T476" s="171"/>
      <c r="U476" s="171"/>
      <c r="V476" s="171"/>
      <c r="W476" s="171"/>
      <c r="X476" s="171"/>
      <c r="Y476" s="171"/>
    </row>
    <row r="477" spans="1:25" ht="15.75" customHeight="1" x14ac:dyDescent="0.55000000000000004">
      <c r="A477" s="171"/>
      <c r="B477" s="171"/>
      <c r="C477" s="171"/>
      <c r="D477" s="171"/>
      <c r="E477" s="171"/>
      <c r="F477" s="171"/>
      <c r="G477" s="171"/>
      <c r="H477" s="171"/>
      <c r="I477" s="171"/>
      <c r="J477" s="171"/>
      <c r="K477" s="171"/>
      <c r="L477" s="171"/>
      <c r="M477" s="171"/>
      <c r="N477" s="171"/>
      <c r="O477" s="171"/>
      <c r="P477" s="171"/>
      <c r="Q477" s="171"/>
      <c r="R477" s="171"/>
      <c r="S477" s="171"/>
      <c r="T477" s="171"/>
      <c r="U477" s="171"/>
      <c r="V477" s="171"/>
      <c r="W477" s="171"/>
      <c r="X477" s="171"/>
      <c r="Y477" s="171"/>
    </row>
    <row r="478" spans="1:25" ht="15.75" customHeight="1" x14ac:dyDescent="0.55000000000000004">
      <c r="A478" s="171"/>
      <c r="B478" s="171"/>
      <c r="C478" s="171"/>
      <c r="D478" s="171"/>
      <c r="E478" s="171"/>
      <c r="F478" s="171"/>
      <c r="G478" s="171"/>
      <c r="H478" s="171"/>
      <c r="I478" s="171"/>
      <c r="J478" s="171"/>
      <c r="K478" s="171"/>
      <c r="L478" s="171"/>
      <c r="M478" s="171"/>
      <c r="N478" s="171"/>
      <c r="O478" s="171"/>
      <c r="P478" s="171"/>
      <c r="Q478" s="171"/>
      <c r="R478" s="171"/>
      <c r="S478" s="171"/>
      <c r="T478" s="171"/>
      <c r="U478" s="171"/>
      <c r="V478" s="171"/>
      <c r="W478" s="171"/>
      <c r="X478" s="171"/>
      <c r="Y478" s="171"/>
    </row>
    <row r="479" spans="1:25" ht="15.75" customHeight="1" x14ac:dyDescent="0.55000000000000004">
      <c r="A479" s="171"/>
      <c r="B479" s="171"/>
      <c r="C479" s="171"/>
      <c r="D479" s="171"/>
      <c r="E479" s="171"/>
      <c r="F479" s="171"/>
      <c r="G479" s="171"/>
      <c r="H479" s="171"/>
      <c r="I479" s="171"/>
      <c r="J479" s="171"/>
      <c r="K479" s="171"/>
      <c r="L479" s="171"/>
      <c r="M479" s="171"/>
      <c r="N479" s="171"/>
      <c r="O479" s="171"/>
      <c r="P479" s="171"/>
      <c r="Q479" s="171"/>
      <c r="R479" s="171"/>
      <c r="S479" s="171"/>
      <c r="T479" s="171"/>
      <c r="U479" s="171"/>
      <c r="V479" s="171"/>
      <c r="W479" s="171"/>
      <c r="X479" s="171"/>
      <c r="Y479" s="171"/>
    </row>
    <row r="480" spans="1:25" ht="15.75" customHeight="1" x14ac:dyDescent="0.55000000000000004">
      <c r="A480" s="171"/>
      <c r="B480" s="171"/>
      <c r="C480" s="171"/>
      <c r="D480" s="171"/>
      <c r="E480" s="171"/>
      <c r="F480" s="171"/>
      <c r="G480" s="171"/>
      <c r="H480" s="171"/>
      <c r="I480" s="171"/>
      <c r="J480" s="171"/>
      <c r="K480" s="171"/>
      <c r="L480" s="171"/>
      <c r="M480" s="171"/>
      <c r="N480" s="171"/>
      <c r="O480" s="171"/>
      <c r="P480" s="171"/>
      <c r="Q480" s="171"/>
      <c r="R480" s="171"/>
      <c r="S480" s="171"/>
      <c r="T480" s="171"/>
      <c r="U480" s="171"/>
      <c r="V480" s="171"/>
      <c r="W480" s="171"/>
      <c r="X480" s="171"/>
      <c r="Y480" s="171"/>
    </row>
    <row r="481" spans="1:25" ht="15.75" customHeight="1" x14ac:dyDescent="0.55000000000000004">
      <c r="A481" s="171"/>
      <c r="B481" s="171"/>
      <c r="C481" s="171"/>
      <c r="D481" s="171"/>
      <c r="E481" s="171"/>
      <c r="F481" s="171"/>
      <c r="G481" s="171"/>
      <c r="H481" s="171"/>
      <c r="I481" s="171"/>
      <c r="J481" s="171"/>
      <c r="K481" s="171"/>
      <c r="L481" s="171"/>
      <c r="M481" s="171"/>
      <c r="N481" s="171"/>
      <c r="O481" s="171"/>
      <c r="P481" s="171"/>
      <c r="Q481" s="171"/>
      <c r="R481" s="171"/>
      <c r="S481" s="171"/>
      <c r="T481" s="171"/>
      <c r="U481" s="171"/>
      <c r="V481" s="171"/>
      <c r="W481" s="171"/>
      <c r="X481" s="171"/>
      <c r="Y481" s="171"/>
    </row>
    <row r="482" spans="1:25" ht="15.75" customHeight="1" x14ac:dyDescent="0.55000000000000004">
      <c r="A482" s="171"/>
      <c r="B482" s="171"/>
      <c r="C482" s="171"/>
      <c r="D482" s="171"/>
      <c r="E482" s="171"/>
      <c r="F482" s="171"/>
      <c r="G482" s="171"/>
      <c r="H482" s="171"/>
      <c r="I482" s="171"/>
      <c r="J482" s="171"/>
      <c r="K482" s="171"/>
      <c r="L482" s="171"/>
      <c r="M482" s="171"/>
      <c r="N482" s="171"/>
      <c r="O482" s="171"/>
      <c r="P482" s="171"/>
      <c r="Q482" s="171"/>
      <c r="R482" s="171"/>
      <c r="S482" s="171"/>
      <c r="T482" s="171"/>
      <c r="U482" s="171"/>
      <c r="V482" s="171"/>
      <c r="W482" s="171"/>
      <c r="X482" s="171"/>
      <c r="Y482" s="171"/>
    </row>
    <row r="483" spans="1:25" ht="15.75" customHeight="1" x14ac:dyDescent="0.55000000000000004">
      <c r="A483" s="171"/>
      <c r="B483" s="171"/>
      <c r="C483" s="171"/>
      <c r="D483" s="171"/>
      <c r="E483" s="171"/>
      <c r="F483" s="171"/>
      <c r="G483" s="171"/>
      <c r="H483" s="171"/>
      <c r="I483" s="171"/>
      <c r="J483" s="171"/>
      <c r="K483" s="171"/>
      <c r="L483" s="171"/>
      <c r="M483" s="171"/>
      <c r="N483" s="171"/>
      <c r="O483" s="171"/>
      <c r="P483" s="171"/>
      <c r="Q483" s="171"/>
      <c r="R483" s="171"/>
      <c r="S483" s="171"/>
      <c r="T483" s="171"/>
      <c r="U483" s="171"/>
      <c r="V483" s="171"/>
      <c r="W483" s="171"/>
      <c r="X483" s="171"/>
      <c r="Y483" s="171"/>
    </row>
    <row r="484" spans="1:25" ht="15.75" customHeight="1" x14ac:dyDescent="0.55000000000000004">
      <c r="A484" s="171"/>
      <c r="B484" s="171"/>
      <c r="C484" s="171"/>
      <c r="D484" s="171"/>
      <c r="E484" s="171"/>
      <c r="F484" s="171"/>
      <c r="G484" s="171"/>
      <c r="H484" s="171"/>
      <c r="I484" s="171"/>
      <c r="J484" s="171"/>
      <c r="K484" s="171"/>
      <c r="L484" s="171"/>
      <c r="M484" s="171"/>
      <c r="N484" s="171"/>
      <c r="O484" s="171"/>
      <c r="P484" s="171"/>
      <c r="Q484" s="171"/>
      <c r="R484" s="171"/>
      <c r="S484" s="171"/>
      <c r="T484" s="171"/>
      <c r="U484" s="171"/>
      <c r="V484" s="171"/>
      <c r="W484" s="171"/>
      <c r="X484" s="171"/>
      <c r="Y484" s="171"/>
    </row>
    <row r="485" spans="1:25" ht="15.75" customHeight="1" x14ac:dyDescent="0.55000000000000004">
      <c r="A485" s="171"/>
      <c r="B485" s="171"/>
      <c r="C485" s="171"/>
      <c r="D485" s="171"/>
      <c r="E485" s="171"/>
      <c r="F485" s="171"/>
      <c r="G485" s="171"/>
      <c r="H485" s="171"/>
      <c r="I485" s="171"/>
      <c r="J485" s="171"/>
      <c r="K485" s="171"/>
      <c r="L485" s="171"/>
      <c r="M485" s="171"/>
      <c r="N485" s="171"/>
      <c r="O485" s="171"/>
      <c r="P485" s="171"/>
      <c r="Q485" s="171"/>
      <c r="R485" s="171"/>
      <c r="S485" s="171"/>
      <c r="T485" s="171"/>
      <c r="U485" s="171"/>
      <c r="V485" s="171"/>
      <c r="W485" s="171"/>
      <c r="X485" s="171"/>
      <c r="Y485" s="171"/>
    </row>
    <row r="486" spans="1:25" ht="15.75" customHeight="1" x14ac:dyDescent="0.55000000000000004">
      <c r="A486" s="171"/>
      <c r="B486" s="171"/>
      <c r="C486" s="171"/>
      <c r="D486" s="171"/>
      <c r="E486" s="171"/>
      <c r="F486" s="171"/>
      <c r="G486" s="171"/>
      <c r="H486" s="171"/>
      <c r="I486" s="171"/>
      <c r="J486" s="171"/>
      <c r="K486" s="171"/>
      <c r="L486" s="171"/>
      <c r="M486" s="171"/>
      <c r="N486" s="171"/>
      <c r="O486" s="171"/>
      <c r="P486" s="171"/>
      <c r="Q486" s="171"/>
      <c r="R486" s="171"/>
      <c r="S486" s="171"/>
      <c r="T486" s="171"/>
      <c r="U486" s="171"/>
      <c r="V486" s="171"/>
      <c r="W486" s="171"/>
      <c r="X486" s="171"/>
      <c r="Y486" s="171"/>
    </row>
    <row r="487" spans="1:25" ht="15.75" customHeight="1" x14ac:dyDescent="0.55000000000000004">
      <c r="A487" s="171"/>
      <c r="B487" s="171"/>
      <c r="C487" s="171"/>
      <c r="D487" s="171"/>
      <c r="E487" s="171"/>
      <c r="F487" s="171"/>
      <c r="G487" s="171"/>
      <c r="H487" s="171"/>
      <c r="I487" s="171"/>
      <c r="J487" s="171"/>
      <c r="K487" s="171"/>
      <c r="L487" s="171"/>
      <c r="M487" s="171"/>
      <c r="N487" s="171"/>
      <c r="O487" s="171"/>
      <c r="P487" s="171"/>
      <c r="Q487" s="171"/>
      <c r="R487" s="171"/>
      <c r="S487" s="171"/>
      <c r="T487" s="171"/>
      <c r="U487" s="171"/>
      <c r="V487" s="171"/>
      <c r="W487" s="171"/>
      <c r="X487" s="171"/>
      <c r="Y487" s="171"/>
    </row>
    <row r="488" spans="1:25" ht="15.75" customHeight="1" x14ac:dyDescent="0.55000000000000004">
      <c r="A488" s="171"/>
      <c r="B488" s="171"/>
      <c r="C488" s="171"/>
      <c r="D488" s="171"/>
      <c r="E488" s="171"/>
      <c r="F488" s="171"/>
      <c r="G488" s="171"/>
      <c r="H488" s="171"/>
      <c r="I488" s="171"/>
      <c r="J488" s="171"/>
      <c r="K488" s="171"/>
      <c r="L488" s="171"/>
      <c r="M488" s="171"/>
      <c r="N488" s="171"/>
      <c r="O488" s="171"/>
      <c r="P488" s="171"/>
      <c r="Q488" s="171"/>
      <c r="R488" s="171"/>
      <c r="S488" s="171"/>
      <c r="T488" s="171"/>
      <c r="U488" s="171"/>
      <c r="V488" s="171"/>
      <c r="W488" s="171"/>
      <c r="X488" s="171"/>
      <c r="Y488" s="171"/>
    </row>
    <row r="489" spans="1:25" ht="15.75" customHeight="1" x14ac:dyDescent="0.55000000000000004">
      <c r="A489" s="171"/>
      <c r="B489" s="171"/>
      <c r="C489" s="171"/>
      <c r="D489" s="171"/>
      <c r="E489" s="171"/>
      <c r="F489" s="171"/>
      <c r="G489" s="171"/>
      <c r="H489" s="171"/>
      <c r="I489" s="171"/>
      <c r="J489" s="171"/>
      <c r="K489" s="171"/>
      <c r="L489" s="171"/>
      <c r="M489" s="171"/>
      <c r="N489" s="171"/>
      <c r="O489" s="171"/>
      <c r="P489" s="171"/>
      <c r="Q489" s="171"/>
      <c r="R489" s="171"/>
      <c r="S489" s="171"/>
      <c r="T489" s="171"/>
      <c r="U489" s="171"/>
      <c r="V489" s="171"/>
      <c r="W489" s="171"/>
      <c r="X489" s="171"/>
      <c r="Y489" s="171"/>
    </row>
    <row r="490" spans="1:25" ht="15.75" customHeight="1" x14ac:dyDescent="0.55000000000000004">
      <c r="A490" s="171"/>
      <c r="B490" s="171"/>
      <c r="C490" s="171"/>
      <c r="D490" s="171"/>
      <c r="E490" s="171"/>
      <c r="F490" s="171"/>
      <c r="G490" s="171"/>
      <c r="H490" s="171"/>
      <c r="I490" s="171"/>
      <c r="J490" s="171"/>
      <c r="K490" s="171"/>
      <c r="L490" s="171"/>
      <c r="M490" s="171"/>
      <c r="N490" s="171"/>
      <c r="O490" s="171"/>
      <c r="P490" s="171"/>
      <c r="Q490" s="171"/>
      <c r="R490" s="171"/>
      <c r="S490" s="171"/>
      <c r="T490" s="171"/>
      <c r="U490" s="171"/>
      <c r="V490" s="171"/>
      <c r="W490" s="171"/>
      <c r="X490" s="171"/>
      <c r="Y490" s="171"/>
    </row>
    <row r="491" spans="1:25" ht="15.75" customHeight="1" x14ac:dyDescent="0.55000000000000004">
      <c r="A491" s="171"/>
      <c r="B491" s="171"/>
      <c r="C491" s="171"/>
      <c r="D491" s="171"/>
      <c r="E491" s="171"/>
      <c r="F491" s="171"/>
      <c r="G491" s="171"/>
      <c r="H491" s="171"/>
      <c r="I491" s="171"/>
      <c r="J491" s="171"/>
      <c r="K491" s="171"/>
      <c r="L491" s="171"/>
      <c r="M491" s="171"/>
      <c r="N491" s="171"/>
      <c r="O491" s="171"/>
      <c r="P491" s="171"/>
      <c r="Q491" s="171"/>
      <c r="R491" s="171"/>
      <c r="S491" s="171"/>
      <c r="T491" s="171"/>
      <c r="U491" s="171"/>
      <c r="V491" s="171"/>
      <c r="W491" s="171"/>
      <c r="X491" s="171"/>
      <c r="Y491" s="171"/>
    </row>
    <row r="492" spans="1:25" ht="15.75" customHeight="1" x14ac:dyDescent="0.55000000000000004">
      <c r="A492" s="171"/>
      <c r="B492" s="171"/>
      <c r="C492" s="171"/>
      <c r="D492" s="171"/>
      <c r="E492" s="171"/>
      <c r="F492" s="171"/>
      <c r="G492" s="171"/>
      <c r="H492" s="171"/>
      <c r="I492" s="171"/>
      <c r="J492" s="171"/>
      <c r="K492" s="171"/>
      <c r="L492" s="171"/>
      <c r="M492" s="171"/>
      <c r="N492" s="171"/>
      <c r="O492" s="171"/>
      <c r="P492" s="171"/>
      <c r="Q492" s="171"/>
      <c r="R492" s="171"/>
      <c r="S492" s="171"/>
      <c r="T492" s="171"/>
      <c r="U492" s="171"/>
      <c r="V492" s="171"/>
      <c r="W492" s="171"/>
      <c r="X492" s="171"/>
      <c r="Y492" s="171"/>
    </row>
    <row r="493" spans="1:25" ht="15.75" customHeight="1" x14ac:dyDescent="0.55000000000000004">
      <c r="A493" s="171"/>
      <c r="B493" s="171"/>
      <c r="C493" s="171"/>
      <c r="D493" s="171"/>
      <c r="E493" s="171"/>
      <c r="F493" s="171"/>
      <c r="G493" s="171"/>
      <c r="H493" s="171"/>
      <c r="I493" s="171"/>
      <c r="J493" s="171"/>
      <c r="K493" s="171"/>
      <c r="L493" s="171"/>
      <c r="M493" s="171"/>
      <c r="N493" s="171"/>
      <c r="O493" s="171"/>
      <c r="P493" s="171"/>
      <c r="Q493" s="171"/>
      <c r="R493" s="171"/>
      <c r="S493" s="171"/>
      <c r="T493" s="171"/>
      <c r="U493" s="171"/>
      <c r="V493" s="171"/>
      <c r="W493" s="171"/>
      <c r="X493" s="171"/>
      <c r="Y493" s="171"/>
    </row>
    <row r="494" spans="1:25" ht="15.75" customHeight="1" x14ac:dyDescent="0.55000000000000004">
      <c r="A494" s="171"/>
      <c r="B494" s="171"/>
      <c r="C494" s="171"/>
      <c r="D494" s="171"/>
      <c r="E494" s="171"/>
      <c r="F494" s="171"/>
      <c r="G494" s="171"/>
      <c r="H494" s="171"/>
      <c r="I494" s="171"/>
      <c r="J494" s="171"/>
      <c r="K494" s="171"/>
      <c r="L494" s="171"/>
      <c r="M494" s="171"/>
      <c r="N494" s="171"/>
      <c r="O494" s="171"/>
      <c r="P494" s="171"/>
      <c r="Q494" s="171"/>
      <c r="R494" s="171"/>
      <c r="S494" s="171"/>
      <c r="T494" s="171"/>
      <c r="U494" s="171"/>
      <c r="V494" s="171"/>
      <c r="W494" s="171"/>
      <c r="X494" s="171"/>
      <c r="Y494" s="171"/>
    </row>
    <row r="495" spans="1:25" ht="15.75" customHeight="1" x14ac:dyDescent="0.55000000000000004">
      <c r="A495" s="171"/>
      <c r="B495" s="171"/>
      <c r="C495" s="171"/>
      <c r="D495" s="171"/>
      <c r="E495" s="171"/>
      <c r="F495" s="171"/>
      <c r="G495" s="171"/>
      <c r="H495" s="171"/>
      <c r="I495" s="171"/>
      <c r="J495" s="171"/>
      <c r="K495" s="171"/>
      <c r="L495" s="171"/>
      <c r="M495" s="171"/>
      <c r="N495" s="171"/>
      <c r="O495" s="171"/>
      <c r="P495" s="171"/>
      <c r="Q495" s="171"/>
      <c r="R495" s="171"/>
      <c r="S495" s="171"/>
      <c r="T495" s="171"/>
      <c r="U495" s="171"/>
      <c r="V495" s="171"/>
      <c r="W495" s="171"/>
      <c r="X495" s="171"/>
      <c r="Y495" s="171"/>
    </row>
    <row r="496" spans="1:25" ht="15.75" customHeight="1" x14ac:dyDescent="0.55000000000000004">
      <c r="A496" s="171"/>
      <c r="B496" s="171"/>
      <c r="C496" s="171"/>
      <c r="D496" s="171"/>
      <c r="E496" s="171"/>
      <c r="F496" s="171"/>
      <c r="G496" s="171"/>
      <c r="H496" s="171"/>
      <c r="I496" s="171"/>
      <c r="J496" s="171"/>
      <c r="K496" s="171"/>
      <c r="L496" s="171"/>
      <c r="M496" s="171"/>
      <c r="N496" s="171"/>
      <c r="O496" s="171"/>
      <c r="P496" s="171"/>
      <c r="Q496" s="171"/>
      <c r="R496" s="171"/>
      <c r="S496" s="171"/>
      <c r="T496" s="171"/>
      <c r="U496" s="171"/>
      <c r="V496" s="171"/>
      <c r="W496" s="171"/>
      <c r="X496" s="171"/>
      <c r="Y496" s="171"/>
    </row>
    <row r="497" spans="1:25" ht="15.75" customHeight="1" x14ac:dyDescent="0.55000000000000004">
      <c r="A497" s="171"/>
      <c r="B497" s="171"/>
      <c r="C497" s="171"/>
      <c r="D497" s="171"/>
      <c r="E497" s="171"/>
      <c r="F497" s="171"/>
      <c r="G497" s="171"/>
      <c r="H497" s="171"/>
      <c r="I497" s="171"/>
      <c r="J497" s="171"/>
      <c r="K497" s="171"/>
      <c r="L497" s="171"/>
      <c r="M497" s="171"/>
      <c r="N497" s="171"/>
      <c r="O497" s="171"/>
      <c r="P497" s="171"/>
      <c r="Q497" s="171"/>
      <c r="R497" s="171"/>
      <c r="S497" s="171"/>
      <c r="T497" s="171"/>
      <c r="U497" s="171"/>
      <c r="V497" s="171"/>
      <c r="W497" s="171"/>
      <c r="X497" s="171"/>
      <c r="Y497" s="171"/>
    </row>
    <row r="498" spans="1:25" ht="15.75" customHeight="1" x14ac:dyDescent="0.55000000000000004">
      <c r="A498" s="171"/>
      <c r="B498" s="171"/>
      <c r="C498" s="171"/>
      <c r="D498" s="171"/>
      <c r="E498" s="171"/>
      <c r="F498" s="171"/>
      <c r="G498" s="171"/>
      <c r="H498" s="171"/>
      <c r="I498" s="171"/>
      <c r="J498" s="171"/>
      <c r="K498" s="171"/>
      <c r="L498" s="171"/>
      <c r="M498" s="171"/>
      <c r="N498" s="171"/>
      <c r="O498" s="171"/>
      <c r="P498" s="171"/>
      <c r="Q498" s="171"/>
      <c r="R498" s="171"/>
      <c r="S498" s="171"/>
      <c r="T498" s="171"/>
      <c r="U498" s="171"/>
      <c r="V498" s="171"/>
      <c r="W498" s="171"/>
      <c r="X498" s="171"/>
      <c r="Y498" s="171"/>
    </row>
    <row r="499" spans="1:25" ht="15.75" customHeight="1" x14ac:dyDescent="0.55000000000000004">
      <c r="A499" s="171"/>
      <c r="B499" s="171"/>
      <c r="C499" s="171"/>
      <c r="D499" s="171"/>
      <c r="E499" s="171"/>
      <c r="F499" s="171"/>
      <c r="G499" s="171"/>
      <c r="H499" s="171"/>
      <c r="I499" s="171"/>
      <c r="J499" s="171"/>
      <c r="K499" s="171"/>
      <c r="L499" s="171"/>
      <c r="M499" s="171"/>
      <c r="N499" s="171"/>
      <c r="O499" s="171"/>
      <c r="P499" s="171"/>
      <c r="Q499" s="171"/>
      <c r="R499" s="171"/>
      <c r="S499" s="171"/>
      <c r="T499" s="171"/>
      <c r="U499" s="171"/>
      <c r="V499" s="171"/>
      <c r="W499" s="171"/>
      <c r="X499" s="171"/>
      <c r="Y499" s="171"/>
    </row>
    <row r="500" spans="1:25" ht="15.75" customHeight="1" x14ac:dyDescent="0.55000000000000004">
      <c r="A500" s="171"/>
      <c r="B500" s="171"/>
      <c r="C500" s="171"/>
      <c r="D500" s="171"/>
      <c r="E500" s="171"/>
      <c r="F500" s="171"/>
      <c r="G500" s="171"/>
      <c r="H500" s="171"/>
      <c r="I500" s="171"/>
      <c r="J500" s="171"/>
      <c r="K500" s="171"/>
      <c r="L500" s="171"/>
      <c r="M500" s="171"/>
      <c r="N500" s="171"/>
      <c r="O500" s="171"/>
      <c r="P500" s="171"/>
      <c r="Q500" s="171"/>
      <c r="R500" s="171"/>
      <c r="S500" s="171"/>
      <c r="T500" s="171"/>
      <c r="U500" s="171"/>
      <c r="V500" s="171"/>
      <c r="W500" s="171"/>
      <c r="X500" s="171"/>
      <c r="Y500" s="171"/>
    </row>
    <row r="501" spans="1:25" ht="15.75" customHeight="1" x14ac:dyDescent="0.55000000000000004">
      <c r="A501" s="171"/>
      <c r="B501" s="171"/>
      <c r="C501" s="171"/>
      <c r="D501" s="171"/>
      <c r="E501" s="171"/>
      <c r="F501" s="171"/>
      <c r="G501" s="171"/>
      <c r="H501" s="171"/>
      <c r="I501" s="171"/>
      <c r="J501" s="171"/>
      <c r="K501" s="171"/>
      <c r="L501" s="171"/>
      <c r="M501" s="171"/>
      <c r="N501" s="171"/>
      <c r="O501" s="171"/>
      <c r="P501" s="171"/>
      <c r="Q501" s="171"/>
      <c r="R501" s="171"/>
      <c r="S501" s="171"/>
      <c r="T501" s="171"/>
      <c r="U501" s="171"/>
      <c r="V501" s="171"/>
      <c r="W501" s="171"/>
      <c r="X501" s="171"/>
      <c r="Y501" s="171"/>
    </row>
    <row r="502" spans="1:25" ht="15.75" customHeight="1" x14ac:dyDescent="0.55000000000000004">
      <c r="A502" s="171"/>
      <c r="B502" s="171"/>
      <c r="C502" s="171"/>
      <c r="D502" s="171"/>
      <c r="E502" s="171"/>
      <c r="F502" s="171"/>
      <c r="G502" s="171"/>
      <c r="H502" s="171"/>
      <c r="I502" s="171"/>
      <c r="J502" s="171"/>
      <c r="K502" s="171"/>
      <c r="L502" s="171"/>
      <c r="M502" s="171"/>
      <c r="N502" s="171"/>
      <c r="O502" s="171"/>
      <c r="P502" s="171"/>
      <c r="Q502" s="171"/>
      <c r="R502" s="171"/>
      <c r="S502" s="171"/>
      <c r="T502" s="171"/>
      <c r="U502" s="171"/>
      <c r="V502" s="171"/>
      <c r="W502" s="171"/>
      <c r="X502" s="171"/>
      <c r="Y502" s="171"/>
    </row>
    <row r="503" spans="1:25" ht="15.75" customHeight="1" x14ac:dyDescent="0.55000000000000004">
      <c r="A503" s="171"/>
      <c r="B503" s="171"/>
      <c r="C503" s="171"/>
      <c r="D503" s="171"/>
      <c r="E503" s="171"/>
      <c r="F503" s="171"/>
      <c r="G503" s="171"/>
      <c r="H503" s="171"/>
      <c r="I503" s="171"/>
      <c r="J503" s="171"/>
      <c r="K503" s="171"/>
      <c r="L503" s="171"/>
      <c r="M503" s="171"/>
      <c r="N503" s="171"/>
      <c r="O503" s="171"/>
      <c r="P503" s="171"/>
      <c r="Q503" s="171"/>
      <c r="R503" s="171"/>
      <c r="S503" s="171"/>
      <c r="T503" s="171"/>
      <c r="U503" s="171"/>
      <c r="V503" s="171"/>
      <c r="W503" s="171"/>
      <c r="X503" s="171"/>
      <c r="Y503" s="171"/>
    </row>
    <row r="504" spans="1:25" ht="15.75" customHeight="1" x14ac:dyDescent="0.55000000000000004">
      <c r="A504" s="171"/>
      <c r="B504" s="171"/>
      <c r="C504" s="171"/>
      <c r="D504" s="171"/>
      <c r="E504" s="171"/>
      <c r="F504" s="171"/>
      <c r="G504" s="171"/>
      <c r="H504" s="171"/>
      <c r="I504" s="171"/>
      <c r="J504" s="171"/>
      <c r="K504" s="171"/>
      <c r="L504" s="171"/>
      <c r="M504" s="171"/>
      <c r="N504" s="171"/>
      <c r="O504" s="171"/>
      <c r="P504" s="171"/>
      <c r="Q504" s="171"/>
      <c r="R504" s="171"/>
      <c r="S504" s="171"/>
      <c r="T504" s="171"/>
      <c r="U504" s="171"/>
      <c r="V504" s="171"/>
      <c r="W504" s="171"/>
      <c r="X504" s="171"/>
      <c r="Y504" s="171"/>
    </row>
    <row r="505" spans="1:25" ht="15.75" customHeight="1" x14ac:dyDescent="0.55000000000000004">
      <c r="A505" s="171"/>
      <c r="B505" s="171"/>
      <c r="C505" s="171"/>
      <c r="D505" s="171"/>
      <c r="E505" s="171"/>
      <c r="F505" s="171"/>
      <c r="G505" s="171"/>
      <c r="H505" s="171"/>
      <c r="I505" s="171"/>
      <c r="J505" s="171"/>
      <c r="K505" s="171"/>
      <c r="L505" s="171"/>
      <c r="M505" s="171"/>
      <c r="N505" s="171"/>
      <c r="O505" s="171"/>
      <c r="P505" s="171"/>
      <c r="Q505" s="171"/>
      <c r="R505" s="171"/>
      <c r="S505" s="171"/>
      <c r="T505" s="171"/>
      <c r="U505" s="171"/>
      <c r="V505" s="171"/>
      <c r="W505" s="171"/>
      <c r="X505" s="171"/>
      <c r="Y505" s="171"/>
    </row>
    <row r="506" spans="1:25" ht="15.75" customHeight="1" x14ac:dyDescent="0.55000000000000004">
      <c r="A506" s="171"/>
      <c r="B506" s="171"/>
      <c r="C506" s="171"/>
      <c r="D506" s="171"/>
      <c r="E506" s="171"/>
      <c r="F506" s="171"/>
      <c r="G506" s="171"/>
      <c r="H506" s="171"/>
      <c r="I506" s="171"/>
      <c r="J506" s="171"/>
      <c r="K506" s="171"/>
      <c r="L506" s="171"/>
      <c r="M506" s="171"/>
      <c r="N506" s="171"/>
      <c r="O506" s="171"/>
      <c r="P506" s="171"/>
      <c r="Q506" s="171"/>
      <c r="R506" s="171"/>
      <c r="S506" s="171"/>
      <c r="T506" s="171"/>
      <c r="U506" s="171"/>
      <c r="V506" s="171"/>
      <c r="W506" s="171"/>
      <c r="X506" s="171"/>
      <c r="Y506" s="171"/>
    </row>
    <row r="507" spans="1:25" ht="15.75" customHeight="1" x14ac:dyDescent="0.55000000000000004">
      <c r="A507" s="171"/>
      <c r="B507" s="171"/>
      <c r="C507" s="171"/>
      <c r="D507" s="171"/>
      <c r="E507" s="171"/>
      <c r="F507" s="171"/>
      <c r="G507" s="171"/>
      <c r="H507" s="171"/>
      <c r="I507" s="171"/>
      <c r="J507" s="171"/>
      <c r="K507" s="171"/>
      <c r="L507" s="171"/>
      <c r="M507" s="171"/>
      <c r="N507" s="171"/>
      <c r="O507" s="171"/>
      <c r="P507" s="171"/>
      <c r="Q507" s="171"/>
      <c r="R507" s="171"/>
      <c r="S507" s="171"/>
      <c r="T507" s="171"/>
      <c r="U507" s="171"/>
      <c r="V507" s="171"/>
      <c r="W507" s="171"/>
      <c r="X507" s="171"/>
      <c r="Y507" s="171"/>
    </row>
    <row r="508" spans="1:25" ht="15.75" customHeight="1" x14ac:dyDescent="0.55000000000000004">
      <c r="A508" s="171"/>
      <c r="B508" s="171"/>
      <c r="C508" s="171"/>
      <c r="D508" s="171"/>
      <c r="E508" s="171"/>
      <c r="F508" s="171"/>
      <c r="G508" s="171"/>
      <c r="H508" s="171"/>
      <c r="I508" s="171"/>
      <c r="J508" s="171"/>
      <c r="K508" s="171"/>
      <c r="L508" s="171"/>
      <c r="M508" s="171"/>
      <c r="N508" s="171"/>
      <c r="O508" s="171"/>
      <c r="P508" s="171"/>
      <c r="Q508" s="171"/>
      <c r="R508" s="171"/>
      <c r="S508" s="171"/>
      <c r="T508" s="171"/>
      <c r="U508" s="171"/>
      <c r="V508" s="171"/>
      <c r="W508" s="171"/>
      <c r="X508" s="171"/>
      <c r="Y508" s="171"/>
    </row>
    <row r="509" spans="1:25" ht="15.75" customHeight="1" x14ac:dyDescent="0.55000000000000004">
      <c r="A509" s="171"/>
      <c r="B509" s="171"/>
      <c r="C509" s="171"/>
      <c r="D509" s="171"/>
      <c r="E509" s="171"/>
      <c r="F509" s="171"/>
      <c r="G509" s="171"/>
      <c r="H509" s="171"/>
      <c r="I509" s="171"/>
      <c r="J509" s="171"/>
      <c r="K509" s="171"/>
      <c r="L509" s="171"/>
      <c r="M509" s="171"/>
      <c r="N509" s="171"/>
      <c r="O509" s="171"/>
      <c r="P509" s="171"/>
      <c r="Q509" s="171"/>
      <c r="R509" s="171"/>
      <c r="S509" s="171"/>
      <c r="T509" s="171"/>
      <c r="U509" s="171"/>
      <c r="V509" s="171"/>
      <c r="W509" s="171"/>
      <c r="X509" s="171"/>
      <c r="Y509" s="171"/>
    </row>
    <row r="510" spans="1:25" ht="15.75" customHeight="1" x14ac:dyDescent="0.55000000000000004">
      <c r="A510" s="171"/>
      <c r="B510" s="171"/>
      <c r="C510" s="171"/>
      <c r="D510" s="171"/>
      <c r="E510" s="171"/>
      <c r="F510" s="171"/>
      <c r="G510" s="171"/>
      <c r="H510" s="171"/>
      <c r="I510" s="171"/>
      <c r="J510" s="171"/>
      <c r="K510" s="171"/>
      <c r="L510" s="171"/>
      <c r="M510" s="171"/>
      <c r="N510" s="171"/>
      <c r="O510" s="171"/>
      <c r="P510" s="171"/>
      <c r="Q510" s="171"/>
      <c r="R510" s="171"/>
      <c r="S510" s="171"/>
      <c r="T510" s="171"/>
      <c r="U510" s="171"/>
      <c r="V510" s="171"/>
      <c r="W510" s="171"/>
      <c r="X510" s="171"/>
      <c r="Y510" s="171"/>
    </row>
    <row r="511" spans="1:25" ht="15.75" customHeight="1" x14ac:dyDescent="0.55000000000000004">
      <c r="A511" s="171"/>
      <c r="B511" s="171"/>
      <c r="C511" s="171"/>
      <c r="D511" s="171"/>
      <c r="E511" s="171"/>
      <c r="F511" s="171"/>
      <c r="G511" s="171"/>
      <c r="H511" s="171"/>
      <c r="I511" s="171"/>
      <c r="J511" s="171"/>
      <c r="K511" s="171"/>
      <c r="L511" s="171"/>
      <c r="M511" s="171"/>
      <c r="N511" s="171"/>
      <c r="O511" s="171"/>
      <c r="P511" s="171"/>
      <c r="Q511" s="171"/>
      <c r="R511" s="171"/>
      <c r="S511" s="171"/>
      <c r="T511" s="171"/>
      <c r="U511" s="171"/>
      <c r="V511" s="171"/>
      <c r="W511" s="171"/>
      <c r="X511" s="171"/>
      <c r="Y511" s="171"/>
    </row>
    <row r="512" spans="1:25" ht="15.75" customHeight="1" x14ac:dyDescent="0.55000000000000004">
      <c r="A512" s="171"/>
      <c r="B512" s="171"/>
      <c r="C512" s="171"/>
      <c r="D512" s="171"/>
      <c r="E512" s="171"/>
      <c r="F512" s="171"/>
      <c r="G512" s="171"/>
      <c r="H512" s="171"/>
      <c r="I512" s="171"/>
      <c r="J512" s="171"/>
      <c r="K512" s="171"/>
      <c r="L512" s="171"/>
      <c r="M512" s="171"/>
      <c r="N512" s="171"/>
      <c r="O512" s="171"/>
      <c r="P512" s="171"/>
      <c r="Q512" s="171"/>
      <c r="R512" s="171"/>
      <c r="S512" s="171"/>
      <c r="T512" s="171"/>
      <c r="U512" s="171"/>
      <c r="V512" s="171"/>
      <c r="W512" s="171"/>
      <c r="X512" s="171"/>
      <c r="Y512" s="171"/>
    </row>
    <row r="513" spans="1:25" ht="15.75" customHeight="1" x14ac:dyDescent="0.55000000000000004">
      <c r="A513" s="171"/>
      <c r="B513" s="171"/>
      <c r="C513" s="171"/>
      <c r="D513" s="171"/>
      <c r="E513" s="171"/>
      <c r="F513" s="171"/>
      <c r="G513" s="171"/>
      <c r="H513" s="171"/>
      <c r="I513" s="171"/>
      <c r="J513" s="171"/>
      <c r="K513" s="171"/>
      <c r="L513" s="171"/>
      <c r="M513" s="171"/>
      <c r="N513" s="171"/>
      <c r="O513" s="171"/>
      <c r="P513" s="171"/>
      <c r="Q513" s="171"/>
      <c r="R513" s="171"/>
      <c r="S513" s="171"/>
      <c r="T513" s="171"/>
      <c r="U513" s="171"/>
      <c r="V513" s="171"/>
      <c r="W513" s="171"/>
      <c r="X513" s="171"/>
      <c r="Y513" s="171"/>
    </row>
    <row r="514" spans="1:25" ht="15.75" customHeight="1" x14ac:dyDescent="0.55000000000000004">
      <c r="A514" s="171"/>
      <c r="B514" s="171"/>
      <c r="C514" s="171"/>
      <c r="D514" s="171"/>
      <c r="E514" s="171"/>
      <c r="F514" s="171"/>
      <c r="G514" s="171"/>
      <c r="H514" s="171"/>
      <c r="I514" s="171"/>
      <c r="J514" s="171"/>
      <c r="K514" s="171"/>
      <c r="L514" s="171"/>
      <c r="M514" s="171"/>
      <c r="N514" s="171"/>
      <c r="O514" s="171"/>
      <c r="P514" s="171"/>
      <c r="Q514" s="171"/>
      <c r="R514" s="171"/>
      <c r="S514" s="171"/>
      <c r="T514" s="171"/>
      <c r="U514" s="171"/>
      <c r="V514" s="171"/>
      <c r="W514" s="171"/>
      <c r="X514" s="171"/>
      <c r="Y514" s="171"/>
    </row>
    <row r="515" spans="1:25" ht="15.75" customHeight="1" x14ac:dyDescent="0.55000000000000004">
      <c r="A515" s="171"/>
      <c r="B515" s="171"/>
      <c r="C515" s="171"/>
      <c r="D515" s="171"/>
      <c r="E515" s="171"/>
      <c r="F515" s="171"/>
      <c r="G515" s="171"/>
      <c r="H515" s="171"/>
      <c r="I515" s="171"/>
      <c r="J515" s="171"/>
      <c r="K515" s="171"/>
      <c r="L515" s="171"/>
      <c r="M515" s="171"/>
      <c r="N515" s="171"/>
      <c r="O515" s="171"/>
      <c r="P515" s="171"/>
      <c r="Q515" s="171"/>
      <c r="R515" s="171"/>
      <c r="S515" s="171"/>
      <c r="T515" s="171"/>
      <c r="U515" s="171"/>
      <c r="V515" s="171"/>
      <c r="W515" s="171"/>
      <c r="X515" s="171"/>
      <c r="Y515" s="171"/>
    </row>
    <row r="516" spans="1:25" ht="15.75" customHeight="1" x14ac:dyDescent="0.55000000000000004">
      <c r="A516" s="171"/>
      <c r="B516" s="171"/>
      <c r="C516" s="171"/>
      <c r="D516" s="171"/>
      <c r="E516" s="171"/>
      <c r="F516" s="171"/>
      <c r="G516" s="171"/>
      <c r="H516" s="171"/>
      <c r="I516" s="171"/>
      <c r="J516" s="171"/>
      <c r="K516" s="171"/>
      <c r="L516" s="171"/>
      <c r="M516" s="171"/>
      <c r="N516" s="171"/>
      <c r="O516" s="171"/>
      <c r="P516" s="171"/>
      <c r="Q516" s="171"/>
      <c r="R516" s="171"/>
      <c r="S516" s="171"/>
      <c r="T516" s="171"/>
      <c r="U516" s="171"/>
      <c r="V516" s="171"/>
      <c r="W516" s="171"/>
      <c r="X516" s="171"/>
      <c r="Y516" s="171"/>
    </row>
    <row r="517" spans="1:25" ht="15.75" customHeight="1" x14ac:dyDescent="0.55000000000000004">
      <c r="A517" s="171"/>
      <c r="B517" s="171"/>
      <c r="C517" s="171"/>
      <c r="D517" s="171"/>
      <c r="E517" s="171"/>
      <c r="F517" s="171"/>
      <c r="G517" s="171"/>
      <c r="H517" s="171"/>
      <c r="I517" s="171"/>
      <c r="J517" s="171"/>
      <c r="K517" s="171"/>
      <c r="L517" s="171"/>
      <c r="M517" s="171"/>
      <c r="N517" s="171"/>
      <c r="O517" s="171"/>
      <c r="P517" s="171"/>
      <c r="Q517" s="171"/>
      <c r="R517" s="171"/>
      <c r="S517" s="171"/>
      <c r="T517" s="171"/>
      <c r="U517" s="171"/>
      <c r="V517" s="171"/>
      <c r="W517" s="171"/>
      <c r="X517" s="171"/>
      <c r="Y517" s="171"/>
    </row>
    <row r="518" spans="1:25" ht="15.75" customHeight="1" x14ac:dyDescent="0.55000000000000004">
      <c r="A518" s="171"/>
      <c r="B518" s="171"/>
      <c r="C518" s="171"/>
      <c r="D518" s="171"/>
      <c r="E518" s="171"/>
      <c r="F518" s="171"/>
      <c r="G518" s="171"/>
      <c r="H518" s="171"/>
      <c r="I518" s="171"/>
      <c r="J518" s="171"/>
      <c r="K518" s="171"/>
      <c r="L518" s="171"/>
      <c r="M518" s="171"/>
      <c r="N518" s="171"/>
      <c r="O518" s="171"/>
      <c r="P518" s="171"/>
      <c r="Q518" s="171"/>
      <c r="R518" s="171"/>
      <c r="S518" s="171"/>
      <c r="T518" s="171"/>
      <c r="U518" s="171"/>
      <c r="V518" s="171"/>
      <c r="W518" s="171"/>
      <c r="X518" s="171"/>
      <c r="Y518" s="171"/>
    </row>
    <row r="519" spans="1:25" ht="15.75" customHeight="1" x14ac:dyDescent="0.55000000000000004">
      <c r="A519" s="171"/>
      <c r="B519" s="171"/>
      <c r="C519" s="171"/>
      <c r="D519" s="171"/>
      <c r="E519" s="171"/>
      <c r="F519" s="171"/>
      <c r="G519" s="171"/>
      <c r="H519" s="171"/>
      <c r="I519" s="171"/>
      <c r="J519" s="171"/>
      <c r="K519" s="171"/>
      <c r="L519" s="171"/>
      <c r="M519" s="171"/>
      <c r="N519" s="171"/>
      <c r="O519" s="171"/>
      <c r="P519" s="171"/>
      <c r="Q519" s="171"/>
      <c r="R519" s="171"/>
      <c r="S519" s="171"/>
      <c r="T519" s="171"/>
      <c r="U519" s="171"/>
      <c r="V519" s="171"/>
      <c r="W519" s="171"/>
      <c r="X519" s="171"/>
      <c r="Y519" s="171"/>
    </row>
    <row r="520" spans="1:25" ht="15.75" customHeight="1" x14ac:dyDescent="0.55000000000000004">
      <c r="A520" s="171"/>
      <c r="B520" s="171"/>
      <c r="C520" s="171"/>
      <c r="D520" s="171"/>
      <c r="E520" s="171"/>
      <c r="F520" s="171"/>
      <c r="G520" s="171"/>
      <c r="H520" s="171"/>
      <c r="I520" s="171"/>
      <c r="J520" s="171"/>
      <c r="K520" s="171"/>
      <c r="L520" s="171"/>
      <c r="M520" s="171"/>
      <c r="N520" s="171"/>
      <c r="O520" s="171"/>
      <c r="P520" s="171"/>
      <c r="Q520" s="171"/>
      <c r="R520" s="171"/>
      <c r="S520" s="171"/>
      <c r="T520" s="171"/>
      <c r="U520" s="171"/>
      <c r="V520" s="171"/>
      <c r="W520" s="171"/>
      <c r="X520" s="171"/>
      <c r="Y520" s="171"/>
    </row>
    <row r="521" spans="1:25" ht="15.75" customHeight="1" x14ac:dyDescent="0.55000000000000004">
      <c r="A521" s="171"/>
      <c r="B521" s="171"/>
      <c r="C521" s="171"/>
      <c r="D521" s="171"/>
      <c r="E521" s="171"/>
      <c r="F521" s="171"/>
      <c r="G521" s="171"/>
      <c r="H521" s="171"/>
      <c r="I521" s="171"/>
      <c r="J521" s="171"/>
      <c r="K521" s="171"/>
      <c r="L521" s="171"/>
      <c r="M521" s="171"/>
      <c r="N521" s="171"/>
      <c r="O521" s="171"/>
      <c r="P521" s="171"/>
      <c r="Q521" s="171"/>
      <c r="R521" s="171"/>
      <c r="S521" s="171"/>
      <c r="T521" s="171"/>
      <c r="U521" s="171"/>
      <c r="V521" s="171"/>
      <c r="W521" s="171"/>
      <c r="X521" s="171"/>
      <c r="Y521" s="171"/>
    </row>
    <row r="522" spans="1:25" ht="15.75" customHeight="1" x14ac:dyDescent="0.55000000000000004">
      <c r="A522" s="171"/>
      <c r="B522" s="171"/>
      <c r="C522" s="171"/>
      <c r="D522" s="171"/>
      <c r="E522" s="171"/>
      <c r="F522" s="171"/>
      <c r="G522" s="171"/>
      <c r="H522" s="171"/>
      <c r="I522" s="171"/>
      <c r="J522" s="171"/>
      <c r="K522" s="171"/>
      <c r="L522" s="171"/>
      <c r="M522" s="171"/>
      <c r="N522" s="171"/>
      <c r="O522" s="171"/>
      <c r="P522" s="171"/>
      <c r="Q522" s="171"/>
      <c r="R522" s="171"/>
      <c r="S522" s="171"/>
      <c r="T522" s="171"/>
      <c r="U522" s="171"/>
      <c r="V522" s="171"/>
      <c r="W522" s="171"/>
      <c r="X522" s="171"/>
      <c r="Y522" s="171"/>
    </row>
    <row r="523" spans="1:25" ht="15.75" customHeight="1" x14ac:dyDescent="0.55000000000000004">
      <c r="A523" s="171"/>
      <c r="B523" s="171"/>
      <c r="C523" s="171"/>
      <c r="D523" s="171"/>
      <c r="E523" s="171"/>
      <c r="F523" s="171"/>
      <c r="G523" s="171"/>
      <c r="H523" s="171"/>
      <c r="I523" s="171"/>
      <c r="J523" s="171"/>
      <c r="K523" s="171"/>
      <c r="L523" s="171"/>
      <c r="M523" s="171"/>
      <c r="N523" s="171"/>
      <c r="O523" s="171"/>
      <c r="P523" s="171"/>
      <c r="Q523" s="171"/>
      <c r="R523" s="171"/>
      <c r="S523" s="171"/>
      <c r="T523" s="171"/>
      <c r="U523" s="171"/>
      <c r="V523" s="171"/>
      <c r="W523" s="171"/>
      <c r="X523" s="171"/>
      <c r="Y523" s="171"/>
    </row>
    <row r="524" spans="1:25" ht="15.75" customHeight="1" x14ac:dyDescent="0.55000000000000004">
      <c r="A524" s="171"/>
      <c r="B524" s="171"/>
      <c r="C524" s="171"/>
      <c r="D524" s="171"/>
      <c r="E524" s="171"/>
      <c r="F524" s="171"/>
      <c r="G524" s="171"/>
      <c r="H524" s="171"/>
      <c r="I524" s="171"/>
      <c r="J524" s="171"/>
      <c r="K524" s="171"/>
      <c r="L524" s="171"/>
      <c r="M524" s="171"/>
      <c r="N524" s="171"/>
      <c r="O524" s="171"/>
      <c r="P524" s="171"/>
      <c r="Q524" s="171"/>
      <c r="R524" s="171"/>
      <c r="S524" s="171"/>
      <c r="T524" s="171"/>
      <c r="U524" s="171"/>
      <c r="V524" s="171"/>
      <c r="W524" s="171"/>
      <c r="X524" s="171"/>
      <c r="Y524" s="171"/>
    </row>
    <row r="525" spans="1:25" ht="15.75" customHeight="1" x14ac:dyDescent="0.55000000000000004">
      <c r="A525" s="171"/>
      <c r="B525" s="171"/>
      <c r="C525" s="171"/>
      <c r="D525" s="171"/>
      <c r="E525" s="171"/>
      <c r="F525" s="171"/>
      <c r="G525" s="171"/>
      <c r="H525" s="171"/>
      <c r="I525" s="171"/>
      <c r="J525" s="171"/>
      <c r="K525" s="171"/>
      <c r="L525" s="171"/>
      <c r="M525" s="171"/>
      <c r="N525" s="171"/>
      <c r="O525" s="171"/>
      <c r="P525" s="171"/>
      <c r="Q525" s="171"/>
      <c r="R525" s="171"/>
      <c r="S525" s="171"/>
      <c r="T525" s="171"/>
      <c r="U525" s="171"/>
      <c r="V525" s="171"/>
      <c r="W525" s="171"/>
      <c r="X525" s="171"/>
      <c r="Y525" s="171"/>
    </row>
    <row r="526" spans="1:25" ht="15.75" customHeight="1" x14ac:dyDescent="0.55000000000000004">
      <c r="A526" s="171"/>
      <c r="B526" s="171"/>
      <c r="C526" s="171"/>
      <c r="D526" s="171"/>
      <c r="E526" s="171"/>
      <c r="F526" s="171"/>
      <c r="G526" s="171"/>
      <c r="H526" s="171"/>
      <c r="I526" s="171"/>
      <c r="J526" s="171"/>
      <c r="K526" s="171"/>
      <c r="L526" s="171"/>
      <c r="M526" s="171"/>
      <c r="N526" s="171"/>
      <c r="O526" s="171"/>
      <c r="P526" s="171"/>
      <c r="Q526" s="171"/>
      <c r="R526" s="171"/>
      <c r="S526" s="171"/>
      <c r="T526" s="171"/>
      <c r="U526" s="171"/>
      <c r="V526" s="171"/>
      <c r="W526" s="171"/>
      <c r="X526" s="171"/>
      <c r="Y526" s="171"/>
    </row>
    <row r="527" spans="1:25" ht="15.75" customHeight="1" x14ac:dyDescent="0.55000000000000004">
      <c r="A527" s="171"/>
      <c r="B527" s="171"/>
      <c r="C527" s="171"/>
      <c r="D527" s="171"/>
      <c r="E527" s="171"/>
      <c r="F527" s="171"/>
      <c r="G527" s="171"/>
      <c r="H527" s="171"/>
      <c r="I527" s="171"/>
      <c r="J527" s="171"/>
      <c r="K527" s="171"/>
      <c r="L527" s="171"/>
      <c r="M527" s="171"/>
      <c r="N527" s="171"/>
      <c r="O527" s="171"/>
      <c r="P527" s="171"/>
      <c r="Q527" s="171"/>
      <c r="R527" s="171"/>
      <c r="S527" s="171"/>
      <c r="T527" s="171"/>
      <c r="U527" s="171"/>
      <c r="V527" s="171"/>
      <c r="W527" s="171"/>
      <c r="X527" s="171"/>
      <c r="Y527" s="171"/>
    </row>
    <row r="528" spans="1:25" ht="15.75" customHeight="1" x14ac:dyDescent="0.55000000000000004">
      <c r="A528" s="171"/>
      <c r="B528" s="171"/>
      <c r="C528" s="171"/>
      <c r="D528" s="171"/>
      <c r="E528" s="171"/>
      <c r="F528" s="171"/>
      <c r="G528" s="171"/>
      <c r="H528" s="171"/>
      <c r="I528" s="171"/>
      <c r="J528" s="171"/>
      <c r="K528" s="171"/>
      <c r="L528" s="171"/>
      <c r="M528" s="171"/>
      <c r="N528" s="171"/>
      <c r="O528" s="171"/>
      <c r="P528" s="171"/>
      <c r="Q528" s="171"/>
      <c r="R528" s="171"/>
      <c r="S528" s="171"/>
      <c r="T528" s="171"/>
      <c r="U528" s="171"/>
      <c r="V528" s="171"/>
      <c r="W528" s="171"/>
      <c r="X528" s="171"/>
      <c r="Y528" s="171"/>
    </row>
    <row r="529" spans="1:25" ht="15.75" customHeight="1" x14ac:dyDescent="0.55000000000000004">
      <c r="A529" s="171"/>
      <c r="B529" s="171"/>
      <c r="C529" s="171"/>
      <c r="D529" s="171"/>
      <c r="E529" s="171"/>
      <c r="F529" s="171"/>
      <c r="G529" s="171"/>
      <c r="H529" s="171"/>
      <c r="I529" s="171"/>
      <c r="J529" s="171"/>
      <c r="K529" s="171"/>
      <c r="L529" s="171"/>
      <c r="M529" s="171"/>
      <c r="N529" s="171"/>
      <c r="O529" s="171"/>
      <c r="P529" s="171"/>
      <c r="Q529" s="171"/>
      <c r="R529" s="171"/>
      <c r="S529" s="171"/>
      <c r="T529" s="171"/>
      <c r="U529" s="171"/>
      <c r="V529" s="171"/>
      <c r="W529" s="171"/>
      <c r="X529" s="171"/>
      <c r="Y529" s="171"/>
    </row>
    <row r="530" spans="1:25" ht="15.75" customHeight="1" x14ac:dyDescent="0.55000000000000004">
      <c r="A530" s="171"/>
      <c r="B530" s="171"/>
      <c r="C530" s="171"/>
      <c r="D530" s="171"/>
      <c r="E530" s="171"/>
      <c r="F530" s="171"/>
      <c r="G530" s="171"/>
      <c r="H530" s="171"/>
      <c r="I530" s="171"/>
      <c r="J530" s="171"/>
      <c r="K530" s="171"/>
      <c r="L530" s="171"/>
      <c r="M530" s="171"/>
      <c r="N530" s="171"/>
      <c r="O530" s="171"/>
      <c r="P530" s="171"/>
      <c r="Q530" s="171"/>
      <c r="R530" s="171"/>
      <c r="S530" s="171"/>
      <c r="T530" s="171"/>
      <c r="U530" s="171"/>
      <c r="V530" s="171"/>
      <c r="W530" s="171"/>
      <c r="X530" s="171"/>
      <c r="Y530" s="171"/>
    </row>
    <row r="531" spans="1:25" ht="15.75" customHeight="1" x14ac:dyDescent="0.55000000000000004">
      <c r="A531" s="171"/>
      <c r="B531" s="171"/>
      <c r="C531" s="171"/>
      <c r="D531" s="171"/>
      <c r="E531" s="171"/>
      <c r="F531" s="171"/>
      <c r="G531" s="171"/>
      <c r="H531" s="171"/>
      <c r="I531" s="171"/>
      <c r="J531" s="171"/>
      <c r="K531" s="171"/>
      <c r="L531" s="171"/>
      <c r="M531" s="171"/>
      <c r="N531" s="171"/>
      <c r="O531" s="171"/>
      <c r="P531" s="171"/>
      <c r="Q531" s="171"/>
      <c r="R531" s="171"/>
      <c r="S531" s="171"/>
      <c r="T531" s="171"/>
      <c r="U531" s="171"/>
      <c r="V531" s="171"/>
      <c r="W531" s="171"/>
      <c r="X531" s="171"/>
      <c r="Y531" s="171"/>
    </row>
    <row r="532" spans="1:25" ht="15.75" customHeight="1" x14ac:dyDescent="0.55000000000000004">
      <c r="A532" s="171"/>
      <c r="B532" s="171"/>
      <c r="C532" s="171"/>
      <c r="D532" s="171"/>
      <c r="E532" s="171"/>
      <c r="F532" s="171"/>
      <c r="G532" s="171"/>
      <c r="H532" s="171"/>
      <c r="I532" s="171"/>
      <c r="J532" s="171"/>
      <c r="K532" s="171"/>
      <c r="L532" s="171"/>
      <c r="M532" s="171"/>
      <c r="N532" s="171"/>
      <c r="O532" s="171"/>
      <c r="P532" s="171"/>
      <c r="Q532" s="171"/>
      <c r="R532" s="171"/>
      <c r="S532" s="171"/>
      <c r="T532" s="171"/>
      <c r="U532" s="171"/>
      <c r="V532" s="171"/>
      <c r="W532" s="171"/>
      <c r="X532" s="171"/>
      <c r="Y532" s="171"/>
    </row>
    <row r="533" spans="1:25" ht="15.75" customHeight="1" x14ac:dyDescent="0.55000000000000004">
      <c r="A533" s="171"/>
      <c r="B533" s="171"/>
      <c r="C533" s="171"/>
      <c r="D533" s="171"/>
      <c r="E533" s="171"/>
      <c r="F533" s="171"/>
      <c r="G533" s="171"/>
      <c r="H533" s="171"/>
      <c r="I533" s="171"/>
      <c r="J533" s="171"/>
      <c r="K533" s="171"/>
      <c r="L533" s="171"/>
      <c r="M533" s="171"/>
      <c r="N533" s="171"/>
      <c r="O533" s="171"/>
      <c r="P533" s="171"/>
      <c r="Q533" s="171"/>
      <c r="R533" s="171"/>
      <c r="S533" s="171"/>
      <c r="T533" s="171"/>
      <c r="U533" s="171"/>
      <c r="V533" s="171"/>
      <c r="W533" s="171"/>
      <c r="X533" s="171"/>
      <c r="Y533" s="171"/>
    </row>
    <row r="534" spans="1:25" ht="15.75" customHeight="1" x14ac:dyDescent="0.55000000000000004">
      <c r="A534" s="171"/>
      <c r="B534" s="171"/>
      <c r="C534" s="171"/>
      <c r="D534" s="171"/>
      <c r="E534" s="171"/>
      <c r="F534" s="171"/>
      <c r="G534" s="171"/>
      <c r="H534" s="171"/>
      <c r="I534" s="171"/>
      <c r="J534" s="171"/>
      <c r="K534" s="171"/>
      <c r="L534" s="171"/>
      <c r="M534" s="171"/>
      <c r="N534" s="171"/>
      <c r="O534" s="171"/>
      <c r="P534" s="171"/>
      <c r="Q534" s="171"/>
      <c r="R534" s="171"/>
      <c r="S534" s="171"/>
      <c r="T534" s="171"/>
      <c r="U534" s="171"/>
      <c r="V534" s="171"/>
      <c r="W534" s="171"/>
      <c r="X534" s="171"/>
      <c r="Y534" s="171"/>
    </row>
    <row r="535" spans="1:25" ht="15.75" customHeight="1" x14ac:dyDescent="0.55000000000000004">
      <c r="A535" s="171"/>
      <c r="B535" s="171"/>
      <c r="C535" s="171"/>
      <c r="D535" s="171"/>
      <c r="E535" s="171"/>
      <c r="F535" s="171"/>
      <c r="G535" s="171"/>
      <c r="H535" s="171"/>
      <c r="I535" s="171"/>
      <c r="J535" s="171"/>
      <c r="K535" s="171"/>
      <c r="L535" s="171"/>
      <c r="M535" s="171"/>
      <c r="N535" s="171"/>
      <c r="O535" s="171"/>
      <c r="P535" s="171"/>
      <c r="Q535" s="171"/>
      <c r="R535" s="171"/>
      <c r="S535" s="171"/>
      <c r="T535" s="171"/>
      <c r="U535" s="171"/>
      <c r="V535" s="171"/>
      <c r="W535" s="171"/>
      <c r="X535" s="171"/>
      <c r="Y535" s="171"/>
    </row>
    <row r="536" spans="1:25" ht="15.75" customHeight="1" x14ac:dyDescent="0.55000000000000004">
      <c r="A536" s="171"/>
      <c r="B536" s="171"/>
      <c r="C536" s="171"/>
      <c r="D536" s="171"/>
      <c r="E536" s="171"/>
      <c r="F536" s="171"/>
      <c r="G536" s="171"/>
      <c r="H536" s="171"/>
      <c r="I536" s="171"/>
      <c r="J536" s="171"/>
      <c r="K536" s="171"/>
      <c r="L536" s="171"/>
      <c r="M536" s="171"/>
      <c r="N536" s="171"/>
      <c r="O536" s="171"/>
      <c r="P536" s="171"/>
      <c r="Q536" s="171"/>
      <c r="R536" s="171"/>
      <c r="S536" s="171"/>
      <c r="T536" s="171"/>
      <c r="U536" s="171"/>
      <c r="V536" s="171"/>
      <c r="W536" s="171"/>
      <c r="X536" s="171"/>
      <c r="Y536" s="171"/>
    </row>
    <row r="537" spans="1:25" ht="15.75" customHeight="1" x14ac:dyDescent="0.55000000000000004">
      <c r="A537" s="171"/>
      <c r="B537" s="171"/>
      <c r="C537" s="171"/>
      <c r="D537" s="171"/>
      <c r="E537" s="171"/>
      <c r="F537" s="171"/>
      <c r="G537" s="171"/>
      <c r="H537" s="171"/>
      <c r="I537" s="171"/>
      <c r="J537" s="171"/>
      <c r="K537" s="171"/>
      <c r="L537" s="171"/>
      <c r="M537" s="171"/>
      <c r="N537" s="171"/>
      <c r="O537" s="171"/>
      <c r="P537" s="171"/>
      <c r="Q537" s="171"/>
      <c r="R537" s="171"/>
      <c r="S537" s="171"/>
      <c r="T537" s="171"/>
      <c r="U537" s="171"/>
      <c r="V537" s="171"/>
      <c r="W537" s="171"/>
      <c r="X537" s="171"/>
      <c r="Y537" s="171"/>
    </row>
    <row r="538" spans="1:25" ht="15.75" customHeight="1" x14ac:dyDescent="0.55000000000000004">
      <c r="A538" s="171"/>
      <c r="B538" s="171"/>
      <c r="C538" s="171"/>
      <c r="D538" s="171"/>
      <c r="E538" s="171"/>
      <c r="F538" s="171"/>
      <c r="G538" s="171"/>
      <c r="H538" s="171"/>
      <c r="I538" s="171"/>
      <c r="J538" s="171"/>
      <c r="K538" s="171"/>
      <c r="L538" s="171"/>
      <c r="M538" s="171"/>
      <c r="N538" s="171"/>
      <c r="O538" s="171"/>
      <c r="P538" s="171"/>
      <c r="Q538" s="171"/>
      <c r="R538" s="171"/>
      <c r="S538" s="171"/>
      <c r="T538" s="171"/>
      <c r="U538" s="171"/>
      <c r="V538" s="171"/>
      <c r="W538" s="171"/>
      <c r="X538" s="171"/>
      <c r="Y538" s="171"/>
    </row>
    <row r="539" spans="1:25" ht="15.75" customHeight="1" x14ac:dyDescent="0.55000000000000004">
      <c r="A539" s="171"/>
      <c r="B539" s="171"/>
      <c r="C539" s="171"/>
      <c r="D539" s="171"/>
      <c r="E539" s="171"/>
      <c r="F539" s="171"/>
      <c r="G539" s="171"/>
      <c r="H539" s="171"/>
      <c r="I539" s="171"/>
      <c r="J539" s="171"/>
      <c r="K539" s="171"/>
      <c r="L539" s="171"/>
      <c r="M539" s="171"/>
      <c r="N539" s="171"/>
      <c r="O539" s="171"/>
      <c r="P539" s="171"/>
      <c r="Q539" s="171"/>
      <c r="R539" s="171"/>
      <c r="S539" s="171"/>
      <c r="T539" s="171"/>
      <c r="U539" s="171"/>
      <c r="V539" s="171"/>
      <c r="W539" s="171"/>
      <c r="X539" s="171"/>
      <c r="Y539" s="171"/>
    </row>
    <row r="540" spans="1:25" ht="15.75" customHeight="1" x14ac:dyDescent="0.55000000000000004">
      <c r="A540" s="171"/>
      <c r="B540" s="171"/>
      <c r="C540" s="171"/>
      <c r="D540" s="171"/>
      <c r="E540" s="171"/>
      <c r="F540" s="171"/>
      <c r="G540" s="171"/>
      <c r="H540" s="171"/>
      <c r="I540" s="171"/>
      <c r="J540" s="171"/>
      <c r="K540" s="171"/>
      <c r="L540" s="171"/>
      <c r="M540" s="171"/>
      <c r="N540" s="171"/>
      <c r="O540" s="171"/>
      <c r="P540" s="171"/>
      <c r="Q540" s="171"/>
      <c r="R540" s="171"/>
      <c r="S540" s="171"/>
      <c r="T540" s="171"/>
      <c r="U540" s="171"/>
      <c r="V540" s="171"/>
      <c r="W540" s="171"/>
      <c r="X540" s="171"/>
      <c r="Y540" s="171"/>
    </row>
    <row r="541" spans="1:25" ht="15.75" customHeight="1" x14ac:dyDescent="0.55000000000000004">
      <c r="A541" s="171"/>
      <c r="B541" s="171"/>
      <c r="C541" s="171"/>
      <c r="D541" s="171"/>
      <c r="E541" s="171"/>
      <c r="F541" s="171"/>
      <c r="G541" s="171"/>
      <c r="H541" s="171"/>
      <c r="I541" s="171"/>
      <c r="J541" s="171"/>
      <c r="K541" s="171"/>
      <c r="L541" s="171"/>
      <c r="M541" s="171"/>
      <c r="N541" s="171"/>
      <c r="O541" s="171"/>
      <c r="P541" s="171"/>
      <c r="Q541" s="171"/>
      <c r="R541" s="171"/>
      <c r="S541" s="171"/>
      <c r="T541" s="171"/>
      <c r="U541" s="171"/>
      <c r="V541" s="171"/>
      <c r="W541" s="171"/>
      <c r="X541" s="171"/>
      <c r="Y541" s="171"/>
    </row>
    <row r="542" spans="1:25" ht="15.75" customHeight="1" x14ac:dyDescent="0.55000000000000004">
      <c r="A542" s="171"/>
      <c r="B542" s="171"/>
      <c r="C542" s="171"/>
      <c r="D542" s="171"/>
      <c r="E542" s="171"/>
      <c r="F542" s="171"/>
      <c r="G542" s="171"/>
      <c r="H542" s="171"/>
      <c r="I542" s="171"/>
      <c r="J542" s="171"/>
      <c r="K542" s="171"/>
      <c r="L542" s="171"/>
      <c r="M542" s="171"/>
      <c r="N542" s="171"/>
      <c r="O542" s="171"/>
      <c r="P542" s="171"/>
      <c r="Q542" s="171"/>
      <c r="R542" s="171"/>
      <c r="S542" s="171"/>
      <c r="T542" s="171"/>
      <c r="U542" s="171"/>
      <c r="V542" s="171"/>
      <c r="W542" s="171"/>
      <c r="X542" s="171"/>
      <c r="Y542" s="171"/>
    </row>
    <row r="543" spans="1:25" ht="15.75" customHeight="1" x14ac:dyDescent="0.55000000000000004">
      <c r="A543" s="171"/>
      <c r="B543" s="171"/>
      <c r="C543" s="171"/>
      <c r="D543" s="171"/>
      <c r="E543" s="171"/>
      <c r="F543" s="171"/>
      <c r="G543" s="171"/>
      <c r="H543" s="171"/>
      <c r="I543" s="171"/>
      <c r="J543" s="171"/>
      <c r="K543" s="171"/>
      <c r="L543" s="171"/>
      <c r="M543" s="171"/>
      <c r="N543" s="171"/>
      <c r="O543" s="171"/>
      <c r="P543" s="171"/>
      <c r="Q543" s="171"/>
      <c r="R543" s="171"/>
      <c r="S543" s="171"/>
      <c r="T543" s="171"/>
      <c r="U543" s="171"/>
      <c r="V543" s="171"/>
      <c r="W543" s="171"/>
      <c r="X543" s="171"/>
      <c r="Y543" s="171"/>
    </row>
    <row r="544" spans="1:25" ht="15.75" customHeight="1" x14ac:dyDescent="0.55000000000000004">
      <c r="A544" s="171"/>
      <c r="B544" s="171"/>
      <c r="C544" s="171"/>
      <c r="D544" s="171"/>
      <c r="E544" s="171"/>
      <c r="F544" s="171"/>
      <c r="G544" s="171"/>
      <c r="H544" s="171"/>
      <c r="I544" s="171"/>
      <c r="J544" s="171"/>
      <c r="K544" s="171"/>
      <c r="L544" s="171"/>
      <c r="M544" s="171"/>
      <c r="N544" s="171"/>
      <c r="O544" s="171"/>
      <c r="P544" s="171"/>
      <c r="Q544" s="171"/>
      <c r="R544" s="171"/>
      <c r="S544" s="171"/>
      <c r="T544" s="171"/>
      <c r="U544" s="171"/>
      <c r="V544" s="171"/>
      <c r="W544" s="171"/>
      <c r="X544" s="171"/>
      <c r="Y544" s="171"/>
    </row>
    <row r="545" spans="1:25" ht="15.75" customHeight="1" x14ac:dyDescent="0.55000000000000004">
      <c r="A545" s="171"/>
      <c r="B545" s="171"/>
      <c r="C545" s="171"/>
      <c r="D545" s="171"/>
      <c r="E545" s="171"/>
      <c r="F545" s="171"/>
      <c r="G545" s="171"/>
      <c r="H545" s="171"/>
      <c r="I545" s="171"/>
      <c r="J545" s="171"/>
      <c r="K545" s="171"/>
      <c r="L545" s="171"/>
      <c r="M545" s="171"/>
      <c r="N545" s="171"/>
      <c r="O545" s="171"/>
      <c r="P545" s="171"/>
      <c r="Q545" s="171"/>
      <c r="R545" s="171"/>
      <c r="S545" s="171"/>
      <c r="T545" s="171"/>
      <c r="U545" s="171"/>
      <c r="V545" s="171"/>
      <c r="W545" s="171"/>
      <c r="X545" s="171"/>
      <c r="Y545" s="171"/>
    </row>
    <row r="546" spans="1:25" ht="15.75" customHeight="1" x14ac:dyDescent="0.55000000000000004">
      <c r="A546" s="171"/>
      <c r="B546" s="171"/>
      <c r="C546" s="171"/>
      <c r="D546" s="171"/>
      <c r="E546" s="171"/>
      <c r="F546" s="171"/>
      <c r="G546" s="171"/>
      <c r="H546" s="171"/>
      <c r="I546" s="171"/>
      <c r="J546" s="171"/>
      <c r="K546" s="171"/>
      <c r="L546" s="171"/>
      <c r="M546" s="171"/>
      <c r="N546" s="171"/>
      <c r="O546" s="171"/>
      <c r="P546" s="171"/>
      <c r="Q546" s="171"/>
      <c r="R546" s="171"/>
      <c r="S546" s="171"/>
      <c r="T546" s="171"/>
      <c r="U546" s="171"/>
      <c r="V546" s="171"/>
      <c r="W546" s="171"/>
      <c r="X546" s="171"/>
      <c r="Y546" s="171"/>
    </row>
    <row r="547" spans="1:25" ht="15.75" customHeight="1" x14ac:dyDescent="0.55000000000000004">
      <c r="A547" s="171"/>
      <c r="B547" s="171"/>
      <c r="C547" s="171"/>
      <c r="D547" s="171"/>
      <c r="E547" s="171"/>
      <c r="F547" s="171"/>
      <c r="G547" s="171"/>
      <c r="H547" s="171"/>
      <c r="I547" s="171"/>
      <c r="J547" s="171"/>
      <c r="K547" s="171"/>
      <c r="L547" s="171"/>
      <c r="M547" s="171"/>
      <c r="N547" s="171"/>
      <c r="O547" s="171"/>
      <c r="P547" s="171"/>
      <c r="Q547" s="171"/>
      <c r="R547" s="171"/>
      <c r="S547" s="171"/>
      <c r="T547" s="171"/>
      <c r="U547" s="171"/>
      <c r="V547" s="171"/>
      <c r="W547" s="171"/>
      <c r="X547" s="171"/>
      <c r="Y547" s="171"/>
    </row>
    <row r="548" spans="1:25" ht="15.75" customHeight="1" x14ac:dyDescent="0.55000000000000004">
      <c r="A548" s="171"/>
      <c r="B548" s="171"/>
      <c r="C548" s="171"/>
      <c r="D548" s="171"/>
      <c r="E548" s="171"/>
      <c r="F548" s="171"/>
      <c r="G548" s="171"/>
      <c r="H548" s="171"/>
      <c r="I548" s="171"/>
      <c r="J548" s="171"/>
      <c r="K548" s="171"/>
      <c r="L548" s="171"/>
      <c r="M548" s="171"/>
      <c r="N548" s="171"/>
      <c r="O548" s="171"/>
      <c r="P548" s="171"/>
      <c r="Q548" s="171"/>
      <c r="R548" s="171"/>
      <c r="S548" s="171"/>
      <c r="T548" s="171"/>
      <c r="U548" s="171"/>
      <c r="V548" s="171"/>
      <c r="W548" s="171"/>
      <c r="X548" s="171"/>
      <c r="Y548" s="171"/>
    </row>
    <row r="549" spans="1:25" ht="15.75" customHeight="1" x14ac:dyDescent="0.55000000000000004">
      <c r="A549" s="171"/>
      <c r="B549" s="171"/>
      <c r="C549" s="171"/>
      <c r="D549" s="171"/>
      <c r="E549" s="171"/>
      <c r="F549" s="171"/>
      <c r="G549" s="171"/>
      <c r="H549" s="171"/>
      <c r="I549" s="171"/>
      <c r="J549" s="171"/>
      <c r="K549" s="171"/>
      <c r="L549" s="171"/>
      <c r="M549" s="171"/>
      <c r="N549" s="171"/>
      <c r="O549" s="171"/>
      <c r="P549" s="171"/>
      <c r="Q549" s="171"/>
      <c r="R549" s="171"/>
      <c r="S549" s="171"/>
      <c r="T549" s="171"/>
      <c r="U549" s="171"/>
      <c r="V549" s="171"/>
      <c r="W549" s="171"/>
      <c r="X549" s="171"/>
      <c r="Y549" s="171"/>
    </row>
    <row r="550" spans="1:25" ht="15.75" customHeight="1" x14ac:dyDescent="0.55000000000000004">
      <c r="A550" s="171"/>
      <c r="B550" s="171"/>
      <c r="C550" s="171"/>
      <c r="D550" s="171"/>
      <c r="E550" s="171"/>
      <c r="F550" s="171"/>
      <c r="G550" s="171"/>
      <c r="H550" s="171"/>
      <c r="I550" s="171"/>
      <c r="J550" s="171"/>
      <c r="K550" s="171"/>
      <c r="L550" s="171"/>
      <c r="M550" s="171"/>
      <c r="N550" s="171"/>
      <c r="O550" s="171"/>
      <c r="P550" s="171"/>
      <c r="Q550" s="171"/>
      <c r="R550" s="171"/>
      <c r="S550" s="171"/>
      <c r="T550" s="171"/>
      <c r="U550" s="171"/>
      <c r="V550" s="171"/>
      <c r="W550" s="171"/>
      <c r="X550" s="171"/>
      <c r="Y550" s="171"/>
    </row>
    <row r="551" spans="1:25" ht="15.75" customHeight="1" x14ac:dyDescent="0.55000000000000004">
      <c r="A551" s="171"/>
      <c r="B551" s="171"/>
      <c r="C551" s="171"/>
      <c r="D551" s="171"/>
      <c r="E551" s="171"/>
      <c r="F551" s="171"/>
      <c r="G551" s="171"/>
      <c r="H551" s="171"/>
      <c r="I551" s="171"/>
      <c r="J551" s="171"/>
      <c r="K551" s="171"/>
      <c r="L551" s="171"/>
      <c r="M551" s="171"/>
      <c r="N551" s="171"/>
      <c r="O551" s="171"/>
      <c r="P551" s="171"/>
      <c r="Q551" s="171"/>
      <c r="R551" s="171"/>
      <c r="S551" s="171"/>
      <c r="T551" s="171"/>
      <c r="U551" s="171"/>
      <c r="V551" s="171"/>
      <c r="W551" s="171"/>
      <c r="X551" s="171"/>
      <c r="Y551" s="171"/>
    </row>
    <row r="552" spans="1:25" ht="15.75" customHeight="1" x14ac:dyDescent="0.55000000000000004">
      <c r="A552" s="171"/>
      <c r="B552" s="171"/>
      <c r="C552" s="171"/>
      <c r="D552" s="171"/>
      <c r="E552" s="171"/>
      <c r="F552" s="171"/>
      <c r="G552" s="171"/>
      <c r="H552" s="171"/>
      <c r="I552" s="171"/>
      <c r="J552" s="171"/>
      <c r="K552" s="171"/>
      <c r="L552" s="171"/>
      <c r="M552" s="171"/>
      <c r="N552" s="171"/>
      <c r="O552" s="171"/>
      <c r="P552" s="171"/>
      <c r="Q552" s="171"/>
      <c r="R552" s="171"/>
      <c r="S552" s="171"/>
      <c r="T552" s="171"/>
      <c r="U552" s="171"/>
      <c r="V552" s="171"/>
      <c r="W552" s="171"/>
      <c r="X552" s="171"/>
      <c r="Y552" s="171"/>
    </row>
    <row r="553" spans="1:25" ht="15.75" customHeight="1" x14ac:dyDescent="0.55000000000000004">
      <c r="A553" s="171"/>
      <c r="B553" s="171"/>
      <c r="C553" s="171"/>
      <c r="D553" s="171"/>
      <c r="E553" s="171"/>
      <c r="F553" s="171"/>
      <c r="G553" s="171"/>
      <c r="H553" s="171"/>
      <c r="I553" s="171"/>
      <c r="J553" s="171"/>
      <c r="K553" s="171"/>
      <c r="L553" s="171"/>
      <c r="M553" s="171"/>
      <c r="N553" s="171"/>
      <c r="O553" s="171"/>
      <c r="P553" s="171"/>
      <c r="Q553" s="171"/>
      <c r="R553" s="171"/>
      <c r="S553" s="171"/>
      <c r="T553" s="171"/>
      <c r="U553" s="171"/>
      <c r="V553" s="171"/>
      <c r="W553" s="171"/>
      <c r="X553" s="171"/>
      <c r="Y553" s="171"/>
    </row>
    <row r="554" spans="1:25" ht="15.75" customHeight="1" x14ac:dyDescent="0.55000000000000004">
      <c r="A554" s="171"/>
      <c r="B554" s="171"/>
      <c r="C554" s="171"/>
      <c r="D554" s="171"/>
      <c r="E554" s="171"/>
      <c r="F554" s="171"/>
      <c r="G554" s="171"/>
      <c r="H554" s="171"/>
      <c r="I554" s="171"/>
      <c r="J554" s="171"/>
      <c r="K554" s="171"/>
      <c r="L554" s="171"/>
      <c r="M554" s="171"/>
      <c r="N554" s="171"/>
      <c r="O554" s="171"/>
      <c r="P554" s="171"/>
      <c r="Q554" s="171"/>
      <c r="R554" s="171"/>
      <c r="S554" s="171"/>
      <c r="T554" s="171"/>
      <c r="U554" s="171"/>
      <c r="V554" s="171"/>
      <c r="W554" s="171"/>
      <c r="X554" s="171"/>
      <c r="Y554" s="171"/>
    </row>
    <row r="555" spans="1:25" ht="15.75" customHeight="1" x14ac:dyDescent="0.55000000000000004">
      <c r="A555" s="171"/>
      <c r="B555" s="171"/>
      <c r="C555" s="171"/>
      <c r="D555" s="171"/>
      <c r="E555" s="171"/>
      <c r="F555" s="171"/>
      <c r="G555" s="171"/>
      <c r="H555" s="171"/>
      <c r="I555" s="171"/>
      <c r="J555" s="171"/>
      <c r="K555" s="171"/>
      <c r="L555" s="171"/>
      <c r="M555" s="171"/>
      <c r="N555" s="171"/>
      <c r="O555" s="171"/>
      <c r="P555" s="171"/>
      <c r="Q555" s="171"/>
      <c r="R555" s="171"/>
      <c r="S555" s="171"/>
      <c r="T555" s="171"/>
      <c r="U555" s="171"/>
      <c r="V555" s="171"/>
      <c r="W555" s="171"/>
      <c r="X555" s="171"/>
      <c r="Y555" s="171"/>
    </row>
    <row r="556" spans="1:25" ht="15.75" customHeight="1" x14ac:dyDescent="0.55000000000000004">
      <c r="A556" s="171"/>
      <c r="B556" s="171"/>
      <c r="C556" s="171"/>
      <c r="D556" s="171"/>
      <c r="E556" s="171"/>
      <c r="F556" s="171"/>
      <c r="G556" s="171"/>
      <c r="H556" s="171"/>
      <c r="I556" s="171"/>
      <c r="J556" s="171"/>
      <c r="K556" s="171"/>
      <c r="L556" s="171"/>
      <c r="M556" s="171"/>
      <c r="N556" s="171"/>
      <c r="O556" s="171"/>
      <c r="P556" s="171"/>
      <c r="Q556" s="171"/>
      <c r="R556" s="171"/>
      <c r="S556" s="171"/>
      <c r="T556" s="171"/>
      <c r="U556" s="171"/>
      <c r="V556" s="171"/>
      <c r="W556" s="171"/>
      <c r="X556" s="171"/>
      <c r="Y556" s="171"/>
    </row>
    <row r="557" spans="1:25" ht="15.75" customHeight="1" x14ac:dyDescent="0.55000000000000004">
      <c r="A557" s="171"/>
      <c r="B557" s="171"/>
      <c r="C557" s="171"/>
      <c r="D557" s="171"/>
      <c r="E557" s="171"/>
      <c r="F557" s="171"/>
      <c r="G557" s="171"/>
      <c r="H557" s="171"/>
      <c r="I557" s="171"/>
      <c r="J557" s="171"/>
      <c r="K557" s="171"/>
      <c r="L557" s="171"/>
      <c r="M557" s="171"/>
      <c r="N557" s="171"/>
      <c r="O557" s="171"/>
      <c r="P557" s="171"/>
      <c r="Q557" s="171"/>
      <c r="R557" s="171"/>
      <c r="S557" s="171"/>
      <c r="T557" s="171"/>
      <c r="U557" s="171"/>
      <c r="V557" s="171"/>
      <c r="W557" s="171"/>
      <c r="X557" s="171"/>
      <c r="Y557" s="171"/>
    </row>
    <row r="558" spans="1:25" ht="15.75" customHeight="1" x14ac:dyDescent="0.55000000000000004">
      <c r="A558" s="171"/>
      <c r="B558" s="171"/>
      <c r="C558" s="171"/>
      <c r="D558" s="171"/>
      <c r="E558" s="171"/>
      <c r="F558" s="171"/>
      <c r="G558" s="171"/>
      <c r="H558" s="171"/>
      <c r="I558" s="171"/>
      <c r="J558" s="171"/>
      <c r="K558" s="171"/>
      <c r="L558" s="171"/>
      <c r="M558" s="171"/>
      <c r="N558" s="171"/>
      <c r="O558" s="171"/>
      <c r="P558" s="171"/>
      <c r="Q558" s="171"/>
      <c r="R558" s="171"/>
      <c r="S558" s="171"/>
      <c r="T558" s="171"/>
      <c r="U558" s="171"/>
      <c r="V558" s="171"/>
      <c r="W558" s="171"/>
      <c r="X558" s="171"/>
      <c r="Y558" s="171"/>
    </row>
    <row r="559" spans="1:25" ht="15.75" customHeight="1" x14ac:dyDescent="0.55000000000000004">
      <c r="A559" s="171"/>
      <c r="B559" s="171"/>
      <c r="C559" s="171"/>
      <c r="D559" s="171"/>
      <c r="E559" s="171"/>
      <c r="F559" s="171"/>
      <c r="G559" s="171"/>
      <c r="H559" s="171"/>
      <c r="I559" s="171"/>
      <c r="J559" s="171"/>
      <c r="K559" s="171"/>
      <c r="L559" s="171"/>
      <c r="M559" s="171"/>
      <c r="N559" s="171"/>
      <c r="O559" s="171"/>
      <c r="P559" s="171"/>
      <c r="Q559" s="171"/>
      <c r="R559" s="171"/>
      <c r="S559" s="171"/>
      <c r="T559" s="171"/>
      <c r="U559" s="171"/>
      <c r="V559" s="171"/>
      <c r="W559" s="171"/>
      <c r="X559" s="171"/>
      <c r="Y559" s="171"/>
    </row>
    <row r="560" spans="1:25" ht="15.75" customHeight="1" x14ac:dyDescent="0.55000000000000004">
      <c r="A560" s="171"/>
      <c r="B560" s="171"/>
      <c r="C560" s="171"/>
      <c r="D560" s="171"/>
      <c r="E560" s="171"/>
      <c r="F560" s="171"/>
      <c r="G560" s="171"/>
      <c r="H560" s="171"/>
      <c r="I560" s="171"/>
      <c r="J560" s="171"/>
      <c r="K560" s="171"/>
      <c r="L560" s="171"/>
      <c r="M560" s="171"/>
      <c r="N560" s="171"/>
      <c r="O560" s="171"/>
      <c r="P560" s="171"/>
      <c r="Q560" s="171"/>
      <c r="R560" s="171"/>
      <c r="S560" s="171"/>
      <c r="T560" s="171"/>
      <c r="U560" s="171"/>
      <c r="V560" s="171"/>
      <c r="W560" s="171"/>
      <c r="X560" s="171"/>
      <c r="Y560" s="171"/>
    </row>
    <row r="561" spans="1:25" ht="15.75" customHeight="1" x14ac:dyDescent="0.55000000000000004">
      <c r="A561" s="171"/>
      <c r="B561" s="171"/>
      <c r="C561" s="171"/>
      <c r="D561" s="171"/>
      <c r="E561" s="171"/>
      <c r="F561" s="171"/>
      <c r="G561" s="171"/>
      <c r="H561" s="171"/>
      <c r="I561" s="171"/>
      <c r="J561" s="171"/>
      <c r="K561" s="171"/>
      <c r="L561" s="171"/>
      <c r="M561" s="171"/>
      <c r="N561" s="171"/>
      <c r="O561" s="171"/>
      <c r="P561" s="171"/>
      <c r="Q561" s="171"/>
      <c r="R561" s="171"/>
      <c r="S561" s="171"/>
      <c r="T561" s="171"/>
      <c r="U561" s="171"/>
      <c r="V561" s="171"/>
      <c r="W561" s="171"/>
      <c r="X561" s="171"/>
      <c r="Y561" s="171"/>
    </row>
    <row r="562" spans="1:25" ht="15.75" customHeight="1" x14ac:dyDescent="0.55000000000000004">
      <c r="A562" s="171"/>
      <c r="B562" s="171"/>
      <c r="C562" s="171"/>
      <c r="D562" s="171"/>
      <c r="E562" s="171"/>
      <c r="F562" s="171"/>
      <c r="G562" s="171"/>
      <c r="H562" s="171"/>
      <c r="I562" s="171"/>
      <c r="J562" s="171"/>
      <c r="K562" s="171"/>
      <c r="L562" s="171"/>
      <c r="M562" s="171"/>
      <c r="N562" s="171"/>
      <c r="O562" s="171"/>
      <c r="P562" s="171"/>
      <c r="Q562" s="171"/>
      <c r="R562" s="171"/>
      <c r="S562" s="171"/>
      <c r="T562" s="171"/>
      <c r="U562" s="171"/>
      <c r="V562" s="171"/>
      <c r="W562" s="171"/>
      <c r="X562" s="171"/>
      <c r="Y562" s="171"/>
    </row>
    <row r="563" spans="1:25" ht="15.75" customHeight="1" x14ac:dyDescent="0.55000000000000004">
      <c r="A563" s="171"/>
      <c r="B563" s="171"/>
      <c r="C563" s="171"/>
      <c r="D563" s="171"/>
      <c r="E563" s="171"/>
      <c r="F563" s="171"/>
      <c r="G563" s="171"/>
      <c r="H563" s="171"/>
      <c r="I563" s="171"/>
      <c r="J563" s="171"/>
      <c r="K563" s="171"/>
      <c r="L563" s="171"/>
      <c r="M563" s="171"/>
      <c r="N563" s="171"/>
      <c r="O563" s="171"/>
      <c r="P563" s="171"/>
      <c r="Q563" s="171"/>
      <c r="R563" s="171"/>
      <c r="S563" s="171"/>
      <c r="T563" s="171"/>
      <c r="U563" s="171"/>
      <c r="V563" s="171"/>
      <c r="W563" s="171"/>
      <c r="X563" s="171"/>
      <c r="Y563" s="171"/>
    </row>
    <row r="564" spans="1:25" ht="15.75" customHeight="1" x14ac:dyDescent="0.55000000000000004">
      <c r="A564" s="171"/>
      <c r="B564" s="171"/>
      <c r="C564" s="171"/>
      <c r="D564" s="171"/>
      <c r="E564" s="171"/>
      <c r="F564" s="171"/>
      <c r="G564" s="171"/>
      <c r="H564" s="171"/>
      <c r="I564" s="171"/>
      <c r="J564" s="171"/>
      <c r="K564" s="171"/>
      <c r="L564" s="171"/>
      <c r="M564" s="171"/>
      <c r="N564" s="171"/>
      <c r="O564" s="171"/>
      <c r="P564" s="171"/>
      <c r="Q564" s="171"/>
      <c r="R564" s="171"/>
      <c r="S564" s="171"/>
      <c r="T564" s="171"/>
      <c r="U564" s="171"/>
      <c r="V564" s="171"/>
      <c r="W564" s="171"/>
      <c r="X564" s="171"/>
      <c r="Y564" s="171"/>
    </row>
    <row r="565" spans="1:25" ht="15.75" customHeight="1" x14ac:dyDescent="0.55000000000000004">
      <c r="A565" s="171"/>
      <c r="B565" s="171"/>
      <c r="C565" s="171"/>
      <c r="D565" s="171"/>
      <c r="E565" s="171"/>
      <c r="F565" s="171"/>
      <c r="G565" s="171"/>
      <c r="H565" s="171"/>
      <c r="I565" s="171"/>
      <c r="J565" s="171"/>
      <c r="K565" s="171"/>
      <c r="L565" s="171"/>
      <c r="M565" s="171"/>
      <c r="N565" s="171"/>
      <c r="O565" s="171"/>
      <c r="P565" s="171"/>
      <c r="Q565" s="171"/>
      <c r="R565" s="171"/>
      <c r="S565" s="171"/>
      <c r="T565" s="171"/>
      <c r="U565" s="171"/>
      <c r="V565" s="171"/>
      <c r="W565" s="171"/>
      <c r="X565" s="171"/>
      <c r="Y565" s="171"/>
    </row>
    <row r="566" spans="1:25" ht="15.75" customHeight="1" x14ac:dyDescent="0.55000000000000004">
      <c r="A566" s="171"/>
      <c r="B566" s="171"/>
      <c r="C566" s="171"/>
      <c r="D566" s="171"/>
      <c r="E566" s="171"/>
      <c r="F566" s="171"/>
      <c r="G566" s="171"/>
      <c r="H566" s="171"/>
      <c r="I566" s="171"/>
      <c r="J566" s="171"/>
      <c r="K566" s="171"/>
      <c r="L566" s="171"/>
      <c r="M566" s="171"/>
      <c r="N566" s="171"/>
      <c r="O566" s="171"/>
      <c r="P566" s="171"/>
      <c r="Q566" s="171"/>
      <c r="R566" s="171"/>
      <c r="S566" s="171"/>
      <c r="T566" s="171"/>
      <c r="U566" s="171"/>
      <c r="V566" s="171"/>
      <c r="W566" s="171"/>
      <c r="X566" s="171"/>
      <c r="Y566" s="171"/>
    </row>
    <row r="567" spans="1:25" ht="15.75" customHeight="1" x14ac:dyDescent="0.55000000000000004">
      <c r="A567" s="171"/>
      <c r="B567" s="171"/>
      <c r="C567" s="171"/>
      <c r="D567" s="171"/>
      <c r="E567" s="171"/>
      <c r="F567" s="171"/>
      <c r="G567" s="171"/>
      <c r="H567" s="171"/>
      <c r="I567" s="171"/>
      <c r="J567" s="171"/>
      <c r="K567" s="171"/>
      <c r="L567" s="171"/>
      <c r="M567" s="171"/>
      <c r="N567" s="171"/>
      <c r="O567" s="171"/>
      <c r="P567" s="171"/>
      <c r="Q567" s="171"/>
      <c r="R567" s="171"/>
      <c r="S567" s="171"/>
      <c r="T567" s="171"/>
      <c r="U567" s="171"/>
      <c r="V567" s="171"/>
      <c r="W567" s="171"/>
      <c r="X567" s="171"/>
      <c r="Y567" s="171"/>
    </row>
    <row r="568" spans="1:25" ht="15.75" customHeight="1" x14ac:dyDescent="0.55000000000000004">
      <c r="A568" s="171"/>
      <c r="B568" s="171"/>
      <c r="C568" s="171"/>
      <c r="D568" s="171"/>
      <c r="E568" s="171"/>
      <c r="F568" s="171"/>
      <c r="G568" s="171"/>
      <c r="H568" s="171"/>
      <c r="I568" s="171"/>
      <c r="J568" s="171"/>
      <c r="K568" s="171"/>
      <c r="L568" s="171"/>
      <c r="M568" s="171"/>
      <c r="N568" s="171"/>
      <c r="O568" s="171"/>
      <c r="P568" s="171"/>
      <c r="Q568" s="171"/>
      <c r="R568" s="171"/>
      <c r="S568" s="171"/>
      <c r="T568" s="171"/>
      <c r="U568" s="171"/>
      <c r="V568" s="171"/>
      <c r="W568" s="171"/>
      <c r="X568" s="171"/>
      <c r="Y568" s="171"/>
    </row>
    <row r="569" spans="1:25" ht="15.75" customHeight="1" x14ac:dyDescent="0.55000000000000004">
      <c r="A569" s="171"/>
      <c r="B569" s="171"/>
      <c r="C569" s="171"/>
      <c r="D569" s="171"/>
      <c r="E569" s="171"/>
      <c r="F569" s="171"/>
      <c r="G569" s="171"/>
      <c r="H569" s="171"/>
      <c r="I569" s="171"/>
      <c r="J569" s="171"/>
      <c r="K569" s="171"/>
      <c r="L569" s="171"/>
      <c r="M569" s="171"/>
      <c r="N569" s="171"/>
      <c r="O569" s="171"/>
      <c r="P569" s="171"/>
      <c r="Q569" s="171"/>
      <c r="R569" s="171"/>
      <c r="S569" s="171"/>
      <c r="T569" s="171"/>
      <c r="U569" s="171"/>
      <c r="V569" s="171"/>
      <c r="W569" s="171"/>
      <c r="X569" s="171"/>
      <c r="Y569" s="171"/>
    </row>
    <row r="570" spans="1:25" ht="15.75" customHeight="1" x14ac:dyDescent="0.55000000000000004">
      <c r="A570" s="171"/>
      <c r="B570" s="171"/>
      <c r="C570" s="171"/>
      <c r="D570" s="171"/>
      <c r="E570" s="171"/>
      <c r="F570" s="171"/>
      <c r="G570" s="171"/>
      <c r="H570" s="171"/>
      <c r="I570" s="171"/>
      <c r="J570" s="171"/>
      <c r="K570" s="171"/>
      <c r="L570" s="171"/>
      <c r="M570" s="171"/>
      <c r="N570" s="171"/>
      <c r="O570" s="171"/>
      <c r="P570" s="171"/>
      <c r="Q570" s="171"/>
      <c r="R570" s="171"/>
      <c r="S570" s="171"/>
      <c r="T570" s="171"/>
      <c r="U570" s="171"/>
      <c r="V570" s="171"/>
      <c r="W570" s="171"/>
      <c r="X570" s="171"/>
      <c r="Y570" s="171"/>
    </row>
    <row r="571" spans="1:25" ht="15.75" customHeight="1" x14ac:dyDescent="0.55000000000000004">
      <c r="A571" s="171"/>
      <c r="B571" s="171"/>
      <c r="C571" s="171"/>
      <c r="D571" s="171"/>
      <c r="E571" s="171"/>
      <c r="F571" s="171"/>
      <c r="G571" s="171"/>
      <c r="H571" s="171"/>
      <c r="I571" s="171"/>
      <c r="J571" s="171"/>
      <c r="K571" s="171"/>
      <c r="L571" s="171"/>
      <c r="M571" s="171"/>
      <c r="N571" s="171"/>
      <c r="O571" s="171"/>
      <c r="P571" s="171"/>
      <c r="Q571" s="171"/>
      <c r="R571" s="171"/>
      <c r="S571" s="171"/>
      <c r="T571" s="171"/>
      <c r="U571" s="171"/>
      <c r="V571" s="171"/>
      <c r="W571" s="171"/>
      <c r="X571" s="171"/>
      <c r="Y571" s="171"/>
    </row>
    <row r="572" spans="1:25" ht="15.75" customHeight="1" x14ac:dyDescent="0.55000000000000004">
      <c r="A572" s="171"/>
      <c r="B572" s="171"/>
      <c r="C572" s="171"/>
      <c r="D572" s="171"/>
      <c r="E572" s="171"/>
      <c r="F572" s="171"/>
      <c r="G572" s="171"/>
      <c r="H572" s="171"/>
      <c r="I572" s="171"/>
      <c r="J572" s="171"/>
      <c r="K572" s="171"/>
      <c r="L572" s="171"/>
      <c r="M572" s="171"/>
      <c r="N572" s="171"/>
      <c r="O572" s="171"/>
      <c r="P572" s="171"/>
      <c r="Q572" s="171"/>
      <c r="R572" s="171"/>
      <c r="S572" s="171"/>
      <c r="T572" s="171"/>
      <c r="U572" s="171"/>
      <c r="V572" s="171"/>
      <c r="W572" s="171"/>
      <c r="X572" s="171"/>
      <c r="Y572" s="171"/>
    </row>
    <row r="573" spans="1:25" ht="15.75" customHeight="1" x14ac:dyDescent="0.55000000000000004">
      <c r="A573" s="171"/>
      <c r="B573" s="171"/>
      <c r="C573" s="171"/>
      <c r="D573" s="171"/>
      <c r="E573" s="171"/>
      <c r="F573" s="171"/>
      <c r="G573" s="171"/>
      <c r="H573" s="171"/>
      <c r="I573" s="171"/>
      <c r="J573" s="171"/>
      <c r="K573" s="171"/>
      <c r="L573" s="171"/>
      <c r="M573" s="171"/>
      <c r="N573" s="171"/>
      <c r="O573" s="171"/>
      <c r="P573" s="171"/>
      <c r="Q573" s="171"/>
      <c r="R573" s="171"/>
      <c r="S573" s="171"/>
      <c r="T573" s="171"/>
      <c r="U573" s="171"/>
      <c r="V573" s="171"/>
      <c r="W573" s="171"/>
      <c r="X573" s="171"/>
      <c r="Y573" s="171"/>
    </row>
    <row r="574" spans="1:25" ht="15.75" customHeight="1" x14ac:dyDescent="0.55000000000000004">
      <c r="A574" s="171"/>
      <c r="B574" s="171"/>
      <c r="C574" s="171"/>
      <c r="D574" s="171"/>
      <c r="E574" s="171"/>
      <c r="F574" s="171"/>
      <c r="G574" s="171"/>
      <c r="H574" s="171"/>
      <c r="I574" s="171"/>
      <c r="J574" s="171"/>
      <c r="K574" s="171"/>
      <c r="L574" s="171"/>
      <c r="M574" s="171"/>
      <c r="N574" s="171"/>
      <c r="O574" s="171"/>
      <c r="P574" s="171"/>
      <c r="Q574" s="171"/>
      <c r="R574" s="171"/>
      <c r="S574" s="171"/>
      <c r="T574" s="171"/>
      <c r="U574" s="171"/>
      <c r="V574" s="171"/>
      <c r="W574" s="171"/>
      <c r="X574" s="171"/>
      <c r="Y574" s="171"/>
    </row>
    <row r="575" spans="1:25" ht="15.75" customHeight="1" x14ac:dyDescent="0.55000000000000004">
      <c r="A575" s="171"/>
      <c r="B575" s="171"/>
      <c r="C575" s="171"/>
      <c r="D575" s="171"/>
      <c r="E575" s="171"/>
      <c r="F575" s="171"/>
      <c r="G575" s="171"/>
      <c r="H575" s="171"/>
      <c r="I575" s="171"/>
      <c r="J575" s="171"/>
      <c r="K575" s="171"/>
      <c r="L575" s="171"/>
      <c r="M575" s="171"/>
      <c r="N575" s="171"/>
      <c r="O575" s="171"/>
      <c r="P575" s="171"/>
      <c r="Q575" s="171"/>
      <c r="R575" s="171"/>
      <c r="S575" s="171"/>
      <c r="T575" s="171"/>
      <c r="U575" s="171"/>
      <c r="V575" s="171"/>
      <c r="W575" s="171"/>
      <c r="X575" s="171"/>
      <c r="Y575" s="171"/>
    </row>
    <row r="576" spans="1:25" ht="15.75" customHeight="1" x14ac:dyDescent="0.55000000000000004">
      <c r="A576" s="171"/>
      <c r="B576" s="171"/>
      <c r="C576" s="171"/>
      <c r="D576" s="171"/>
      <c r="E576" s="171"/>
      <c r="F576" s="171"/>
      <c r="G576" s="171"/>
      <c r="H576" s="171"/>
      <c r="I576" s="171"/>
      <c r="J576" s="171"/>
      <c r="K576" s="171"/>
      <c r="L576" s="171"/>
      <c r="M576" s="171"/>
      <c r="N576" s="171"/>
      <c r="O576" s="171"/>
      <c r="P576" s="171"/>
      <c r="Q576" s="171"/>
      <c r="R576" s="171"/>
      <c r="S576" s="171"/>
      <c r="T576" s="171"/>
      <c r="U576" s="171"/>
      <c r="V576" s="171"/>
      <c r="W576" s="171"/>
      <c r="X576" s="171"/>
      <c r="Y576" s="171"/>
    </row>
    <row r="577" spans="1:25" ht="15.75" customHeight="1" x14ac:dyDescent="0.55000000000000004">
      <c r="A577" s="171"/>
      <c r="B577" s="171"/>
      <c r="C577" s="171"/>
      <c r="D577" s="171"/>
      <c r="E577" s="171"/>
      <c r="F577" s="171"/>
      <c r="G577" s="171"/>
      <c r="H577" s="171"/>
      <c r="I577" s="171"/>
      <c r="J577" s="171"/>
      <c r="K577" s="171"/>
      <c r="L577" s="171"/>
      <c r="M577" s="171"/>
      <c r="N577" s="171"/>
      <c r="O577" s="171"/>
      <c r="P577" s="171"/>
      <c r="Q577" s="171"/>
      <c r="R577" s="171"/>
      <c r="S577" s="171"/>
      <c r="T577" s="171"/>
      <c r="U577" s="171"/>
      <c r="V577" s="171"/>
      <c r="W577" s="171"/>
      <c r="X577" s="171"/>
      <c r="Y577" s="171"/>
    </row>
    <row r="578" spans="1:25" ht="15.75" customHeight="1" x14ac:dyDescent="0.55000000000000004">
      <c r="A578" s="171"/>
      <c r="B578" s="171"/>
      <c r="C578" s="171"/>
      <c r="D578" s="171"/>
      <c r="E578" s="171"/>
      <c r="F578" s="171"/>
      <c r="G578" s="171"/>
      <c r="H578" s="171"/>
      <c r="I578" s="171"/>
      <c r="J578" s="171"/>
      <c r="K578" s="171"/>
      <c r="L578" s="171"/>
      <c r="M578" s="171"/>
      <c r="N578" s="171"/>
      <c r="O578" s="171"/>
      <c r="P578" s="171"/>
      <c r="Q578" s="171"/>
      <c r="R578" s="171"/>
      <c r="S578" s="171"/>
      <c r="T578" s="171"/>
      <c r="U578" s="171"/>
      <c r="V578" s="171"/>
      <c r="W578" s="171"/>
      <c r="X578" s="171"/>
      <c r="Y578" s="171"/>
    </row>
    <row r="579" spans="1:25" ht="15.75" customHeight="1" x14ac:dyDescent="0.55000000000000004">
      <c r="A579" s="171"/>
      <c r="B579" s="171"/>
      <c r="C579" s="171"/>
      <c r="D579" s="171"/>
      <c r="E579" s="171"/>
      <c r="F579" s="171"/>
      <c r="G579" s="171"/>
      <c r="H579" s="171"/>
      <c r="I579" s="171"/>
      <c r="J579" s="171"/>
      <c r="K579" s="171"/>
      <c r="L579" s="171"/>
      <c r="M579" s="171"/>
      <c r="N579" s="171"/>
      <c r="O579" s="171"/>
      <c r="P579" s="171"/>
      <c r="Q579" s="171"/>
      <c r="R579" s="171"/>
      <c r="S579" s="171"/>
      <c r="T579" s="171"/>
      <c r="U579" s="171"/>
      <c r="V579" s="171"/>
      <c r="W579" s="171"/>
      <c r="X579" s="171"/>
      <c r="Y579" s="171"/>
    </row>
    <row r="580" spans="1:25" ht="15.75" customHeight="1" x14ac:dyDescent="0.55000000000000004">
      <c r="A580" s="171"/>
      <c r="B580" s="171"/>
      <c r="C580" s="171"/>
      <c r="D580" s="171"/>
      <c r="E580" s="171"/>
      <c r="F580" s="171"/>
      <c r="G580" s="171"/>
      <c r="H580" s="171"/>
      <c r="I580" s="171"/>
      <c r="J580" s="171"/>
      <c r="K580" s="171"/>
      <c r="L580" s="171"/>
      <c r="M580" s="171"/>
      <c r="N580" s="171"/>
      <c r="O580" s="171"/>
      <c r="P580" s="171"/>
      <c r="Q580" s="171"/>
      <c r="R580" s="171"/>
      <c r="S580" s="171"/>
      <c r="T580" s="171"/>
      <c r="U580" s="171"/>
      <c r="V580" s="171"/>
      <c r="W580" s="171"/>
      <c r="X580" s="171"/>
      <c r="Y580" s="171"/>
    </row>
    <row r="581" spans="1:25" ht="15.75" customHeight="1" x14ac:dyDescent="0.55000000000000004">
      <c r="A581" s="171"/>
      <c r="B581" s="171"/>
      <c r="C581" s="171"/>
      <c r="D581" s="171"/>
      <c r="E581" s="171"/>
      <c r="F581" s="171"/>
      <c r="G581" s="171"/>
      <c r="H581" s="171"/>
      <c r="I581" s="171"/>
      <c r="J581" s="171"/>
      <c r="K581" s="171"/>
      <c r="L581" s="171"/>
      <c r="M581" s="171"/>
      <c r="N581" s="171"/>
      <c r="O581" s="171"/>
      <c r="P581" s="171"/>
      <c r="Q581" s="171"/>
      <c r="R581" s="171"/>
      <c r="S581" s="171"/>
      <c r="T581" s="171"/>
      <c r="U581" s="171"/>
      <c r="V581" s="171"/>
      <c r="W581" s="171"/>
      <c r="X581" s="171"/>
      <c r="Y581" s="171"/>
    </row>
    <row r="582" spans="1:25" ht="15.75" customHeight="1" x14ac:dyDescent="0.55000000000000004">
      <c r="A582" s="171"/>
      <c r="B582" s="171"/>
      <c r="C582" s="171"/>
      <c r="D582" s="171"/>
      <c r="E582" s="171"/>
      <c r="F582" s="171"/>
      <c r="G582" s="171"/>
      <c r="H582" s="171"/>
      <c r="I582" s="171"/>
      <c r="J582" s="171"/>
      <c r="K582" s="171"/>
      <c r="L582" s="171"/>
      <c r="M582" s="171"/>
      <c r="N582" s="171"/>
      <c r="O582" s="171"/>
      <c r="P582" s="171"/>
      <c r="Q582" s="171"/>
      <c r="R582" s="171"/>
      <c r="S582" s="171"/>
      <c r="T582" s="171"/>
      <c r="U582" s="171"/>
      <c r="V582" s="171"/>
      <c r="W582" s="171"/>
      <c r="X582" s="171"/>
      <c r="Y582" s="171"/>
    </row>
    <row r="583" spans="1:25" ht="15.75" customHeight="1" x14ac:dyDescent="0.55000000000000004">
      <c r="A583" s="171"/>
      <c r="B583" s="171"/>
      <c r="C583" s="171"/>
      <c r="D583" s="171"/>
      <c r="E583" s="171"/>
      <c r="F583" s="171"/>
      <c r="G583" s="171"/>
      <c r="H583" s="171"/>
      <c r="I583" s="171"/>
      <c r="J583" s="171"/>
      <c r="K583" s="171"/>
      <c r="L583" s="171"/>
      <c r="M583" s="171"/>
      <c r="N583" s="171"/>
      <c r="O583" s="171"/>
      <c r="P583" s="171"/>
      <c r="Q583" s="171"/>
      <c r="R583" s="171"/>
      <c r="S583" s="171"/>
      <c r="T583" s="171"/>
      <c r="U583" s="171"/>
      <c r="V583" s="171"/>
      <c r="W583" s="171"/>
      <c r="X583" s="171"/>
      <c r="Y583" s="171"/>
    </row>
    <row r="584" spans="1:25" ht="15.75" customHeight="1" x14ac:dyDescent="0.55000000000000004">
      <c r="A584" s="171"/>
      <c r="B584" s="171"/>
      <c r="C584" s="171"/>
      <c r="D584" s="171"/>
      <c r="E584" s="171"/>
      <c r="F584" s="171"/>
      <c r="G584" s="171"/>
      <c r="H584" s="171"/>
      <c r="I584" s="171"/>
      <c r="J584" s="171"/>
      <c r="K584" s="171"/>
      <c r="L584" s="171"/>
      <c r="M584" s="171"/>
      <c r="N584" s="171"/>
      <c r="O584" s="171"/>
      <c r="P584" s="171"/>
      <c r="Q584" s="171"/>
      <c r="R584" s="171"/>
      <c r="S584" s="171"/>
      <c r="T584" s="171"/>
      <c r="U584" s="171"/>
      <c r="V584" s="171"/>
      <c r="W584" s="171"/>
      <c r="X584" s="171"/>
      <c r="Y584" s="171"/>
    </row>
    <row r="585" spans="1:25" ht="15.75" customHeight="1" x14ac:dyDescent="0.55000000000000004">
      <c r="A585" s="171"/>
      <c r="B585" s="171"/>
      <c r="C585" s="171"/>
      <c r="D585" s="171"/>
      <c r="E585" s="171"/>
      <c r="F585" s="171"/>
      <c r="G585" s="171"/>
      <c r="H585" s="171"/>
      <c r="I585" s="171"/>
      <c r="J585" s="171"/>
      <c r="K585" s="171"/>
      <c r="L585" s="171"/>
      <c r="M585" s="171"/>
      <c r="N585" s="171"/>
      <c r="O585" s="171"/>
      <c r="P585" s="171"/>
      <c r="Q585" s="171"/>
      <c r="R585" s="171"/>
      <c r="S585" s="171"/>
      <c r="T585" s="171"/>
      <c r="U585" s="171"/>
      <c r="V585" s="171"/>
      <c r="W585" s="171"/>
      <c r="X585" s="171"/>
      <c r="Y585" s="171"/>
    </row>
    <row r="586" spans="1:25" ht="15.75" customHeight="1" x14ac:dyDescent="0.55000000000000004">
      <c r="A586" s="171"/>
      <c r="B586" s="171"/>
      <c r="C586" s="171"/>
      <c r="D586" s="171"/>
      <c r="E586" s="171"/>
      <c r="F586" s="171"/>
      <c r="G586" s="171"/>
      <c r="H586" s="171"/>
      <c r="I586" s="171"/>
      <c r="J586" s="171"/>
      <c r="K586" s="171"/>
      <c r="L586" s="171"/>
      <c r="M586" s="171"/>
      <c r="N586" s="171"/>
      <c r="O586" s="171"/>
      <c r="P586" s="171"/>
      <c r="Q586" s="171"/>
      <c r="R586" s="171"/>
      <c r="S586" s="171"/>
      <c r="T586" s="171"/>
      <c r="U586" s="171"/>
      <c r="V586" s="171"/>
      <c r="W586" s="171"/>
      <c r="X586" s="171"/>
      <c r="Y586" s="171"/>
    </row>
    <row r="587" spans="1:25" ht="15.75" customHeight="1" x14ac:dyDescent="0.55000000000000004">
      <c r="A587" s="171"/>
      <c r="B587" s="171"/>
      <c r="C587" s="171"/>
      <c r="D587" s="171"/>
      <c r="E587" s="171"/>
      <c r="F587" s="171"/>
      <c r="G587" s="171"/>
      <c r="H587" s="171"/>
      <c r="I587" s="171"/>
      <c r="J587" s="171"/>
      <c r="K587" s="171"/>
      <c r="L587" s="171"/>
      <c r="M587" s="171"/>
      <c r="N587" s="171"/>
      <c r="O587" s="171"/>
      <c r="P587" s="171"/>
      <c r="Q587" s="171"/>
      <c r="R587" s="171"/>
      <c r="S587" s="171"/>
      <c r="T587" s="171"/>
      <c r="U587" s="171"/>
      <c r="V587" s="171"/>
      <c r="W587" s="171"/>
      <c r="X587" s="171"/>
      <c r="Y587" s="171"/>
    </row>
    <row r="588" spans="1:25" ht="15.75" customHeight="1" x14ac:dyDescent="0.55000000000000004">
      <c r="A588" s="171"/>
      <c r="B588" s="171"/>
      <c r="C588" s="171"/>
      <c r="D588" s="171"/>
      <c r="E588" s="171"/>
      <c r="F588" s="171"/>
      <c r="G588" s="171"/>
      <c r="H588" s="171"/>
      <c r="I588" s="171"/>
      <c r="J588" s="171"/>
      <c r="K588" s="171"/>
      <c r="L588" s="171"/>
      <c r="M588" s="171"/>
      <c r="N588" s="171"/>
      <c r="O588" s="171"/>
      <c r="P588" s="171"/>
      <c r="Q588" s="171"/>
      <c r="R588" s="171"/>
      <c r="S588" s="171"/>
      <c r="T588" s="171"/>
      <c r="U588" s="171"/>
      <c r="V588" s="171"/>
      <c r="W588" s="171"/>
      <c r="X588" s="171"/>
      <c r="Y588" s="171"/>
    </row>
    <row r="589" spans="1:25" ht="15.75" customHeight="1" x14ac:dyDescent="0.55000000000000004">
      <c r="A589" s="171"/>
      <c r="B589" s="171"/>
      <c r="C589" s="171"/>
      <c r="D589" s="171"/>
      <c r="E589" s="171"/>
      <c r="F589" s="171"/>
      <c r="G589" s="171"/>
      <c r="H589" s="171"/>
      <c r="I589" s="171"/>
      <c r="J589" s="171"/>
      <c r="K589" s="171"/>
      <c r="L589" s="171"/>
      <c r="M589" s="171"/>
      <c r="N589" s="171"/>
      <c r="O589" s="171"/>
      <c r="P589" s="171"/>
      <c r="Q589" s="171"/>
      <c r="R589" s="171"/>
      <c r="S589" s="171"/>
      <c r="T589" s="171"/>
      <c r="U589" s="171"/>
      <c r="V589" s="171"/>
      <c r="W589" s="171"/>
      <c r="X589" s="171"/>
      <c r="Y589" s="171"/>
    </row>
    <row r="590" spans="1:25" ht="15.75" customHeight="1" x14ac:dyDescent="0.55000000000000004">
      <c r="A590" s="171"/>
      <c r="B590" s="171"/>
      <c r="C590" s="171"/>
      <c r="D590" s="171"/>
      <c r="E590" s="171"/>
      <c r="F590" s="171"/>
      <c r="G590" s="171"/>
      <c r="H590" s="171"/>
      <c r="I590" s="171"/>
      <c r="J590" s="171"/>
      <c r="K590" s="171"/>
      <c r="L590" s="171"/>
      <c r="M590" s="171"/>
      <c r="N590" s="171"/>
      <c r="O590" s="171"/>
      <c r="P590" s="171"/>
      <c r="Q590" s="171"/>
      <c r="R590" s="171"/>
      <c r="S590" s="171"/>
      <c r="T590" s="171"/>
      <c r="U590" s="171"/>
      <c r="V590" s="171"/>
      <c r="W590" s="171"/>
      <c r="X590" s="171"/>
      <c r="Y590" s="171"/>
    </row>
    <row r="591" spans="1:25" ht="15.75" customHeight="1" x14ac:dyDescent="0.55000000000000004">
      <c r="A591" s="171"/>
      <c r="B591" s="171"/>
      <c r="C591" s="171"/>
      <c r="D591" s="171"/>
      <c r="E591" s="171"/>
      <c r="F591" s="171"/>
      <c r="G591" s="171"/>
      <c r="H591" s="171"/>
      <c r="I591" s="171"/>
      <c r="J591" s="171"/>
      <c r="K591" s="171"/>
      <c r="L591" s="171"/>
      <c r="M591" s="171"/>
      <c r="N591" s="171"/>
      <c r="O591" s="171"/>
      <c r="P591" s="171"/>
      <c r="Q591" s="171"/>
      <c r="R591" s="171"/>
      <c r="S591" s="171"/>
      <c r="T591" s="171"/>
      <c r="U591" s="171"/>
      <c r="V591" s="171"/>
      <c r="W591" s="171"/>
      <c r="X591" s="171"/>
      <c r="Y591" s="171"/>
    </row>
    <row r="592" spans="1:25" ht="15.75" customHeight="1" x14ac:dyDescent="0.55000000000000004">
      <c r="A592" s="171"/>
      <c r="B592" s="171"/>
      <c r="C592" s="171"/>
      <c r="D592" s="171"/>
      <c r="E592" s="171"/>
      <c r="F592" s="171"/>
      <c r="G592" s="171"/>
      <c r="H592" s="171"/>
      <c r="I592" s="171"/>
      <c r="J592" s="171"/>
      <c r="K592" s="171"/>
      <c r="L592" s="171"/>
      <c r="M592" s="171"/>
      <c r="N592" s="171"/>
      <c r="O592" s="171"/>
      <c r="P592" s="171"/>
      <c r="Q592" s="171"/>
      <c r="R592" s="171"/>
      <c r="S592" s="171"/>
      <c r="T592" s="171"/>
      <c r="U592" s="171"/>
      <c r="V592" s="171"/>
      <c r="W592" s="171"/>
      <c r="X592" s="171"/>
      <c r="Y592" s="171"/>
    </row>
    <row r="593" spans="1:25" ht="15.75" customHeight="1" x14ac:dyDescent="0.55000000000000004">
      <c r="A593" s="171"/>
      <c r="B593" s="171"/>
      <c r="C593" s="171"/>
      <c r="D593" s="171"/>
      <c r="E593" s="171"/>
      <c r="F593" s="171"/>
      <c r="G593" s="171"/>
      <c r="H593" s="171"/>
      <c r="I593" s="171"/>
      <c r="J593" s="171"/>
      <c r="K593" s="171"/>
      <c r="L593" s="171"/>
      <c r="M593" s="171"/>
      <c r="N593" s="171"/>
      <c r="O593" s="171"/>
      <c r="P593" s="171"/>
      <c r="Q593" s="171"/>
      <c r="R593" s="171"/>
      <c r="S593" s="171"/>
      <c r="T593" s="171"/>
      <c r="U593" s="171"/>
      <c r="V593" s="171"/>
      <c r="W593" s="171"/>
      <c r="X593" s="171"/>
      <c r="Y593" s="171"/>
    </row>
    <row r="594" spans="1:25" ht="15.75" customHeight="1" x14ac:dyDescent="0.55000000000000004">
      <c r="A594" s="171"/>
      <c r="B594" s="171"/>
      <c r="C594" s="171"/>
      <c r="D594" s="171"/>
      <c r="E594" s="171"/>
      <c r="F594" s="171"/>
      <c r="G594" s="171"/>
      <c r="H594" s="171"/>
      <c r="I594" s="171"/>
      <c r="J594" s="171"/>
      <c r="K594" s="171"/>
      <c r="L594" s="171"/>
      <c r="M594" s="171"/>
      <c r="N594" s="171"/>
      <c r="O594" s="171"/>
      <c r="P594" s="171"/>
      <c r="Q594" s="171"/>
      <c r="R594" s="171"/>
      <c r="S594" s="171"/>
      <c r="T594" s="171"/>
      <c r="U594" s="171"/>
      <c r="V594" s="171"/>
      <c r="W594" s="171"/>
      <c r="X594" s="171"/>
      <c r="Y594" s="171"/>
    </row>
    <row r="595" spans="1:25" ht="15.75" customHeight="1" x14ac:dyDescent="0.55000000000000004">
      <c r="A595" s="171"/>
      <c r="B595" s="171"/>
      <c r="C595" s="171"/>
      <c r="D595" s="171"/>
      <c r="E595" s="171"/>
      <c r="F595" s="171"/>
      <c r="G595" s="171"/>
      <c r="H595" s="171"/>
      <c r="I595" s="171"/>
      <c r="J595" s="171"/>
      <c r="K595" s="171"/>
      <c r="L595" s="171"/>
      <c r="M595" s="171"/>
      <c r="N595" s="171"/>
      <c r="O595" s="171"/>
      <c r="P595" s="171"/>
      <c r="Q595" s="171"/>
      <c r="R595" s="171"/>
      <c r="S595" s="171"/>
      <c r="T595" s="171"/>
      <c r="U595" s="171"/>
      <c r="V595" s="171"/>
      <c r="W595" s="171"/>
      <c r="X595" s="171"/>
      <c r="Y595" s="171"/>
    </row>
    <row r="596" spans="1:25" ht="15.75" customHeight="1" x14ac:dyDescent="0.55000000000000004">
      <c r="A596" s="171"/>
      <c r="B596" s="171"/>
      <c r="C596" s="171"/>
      <c r="D596" s="171"/>
      <c r="E596" s="171"/>
      <c r="F596" s="171"/>
      <c r="G596" s="171"/>
      <c r="H596" s="171"/>
      <c r="I596" s="171"/>
      <c r="J596" s="171"/>
      <c r="K596" s="171"/>
      <c r="L596" s="171"/>
      <c r="M596" s="171"/>
      <c r="N596" s="171"/>
      <c r="O596" s="171"/>
      <c r="P596" s="171"/>
      <c r="Q596" s="171"/>
      <c r="R596" s="171"/>
      <c r="S596" s="171"/>
      <c r="T596" s="171"/>
      <c r="U596" s="171"/>
      <c r="V596" s="171"/>
      <c r="W596" s="171"/>
      <c r="X596" s="171"/>
      <c r="Y596" s="171"/>
    </row>
    <row r="597" spans="1:25" ht="15.75" customHeight="1" x14ac:dyDescent="0.55000000000000004">
      <c r="A597" s="171"/>
      <c r="B597" s="171"/>
      <c r="C597" s="171"/>
      <c r="D597" s="171"/>
      <c r="E597" s="171"/>
      <c r="F597" s="171"/>
      <c r="G597" s="171"/>
      <c r="H597" s="171"/>
      <c r="I597" s="171"/>
      <c r="J597" s="171"/>
      <c r="K597" s="171"/>
      <c r="L597" s="171"/>
      <c r="M597" s="171"/>
      <c r="N597" s="171"/>
      <c r="O597" s="171"/>
      <c r="P597" s="171"/>
      <c r="Q597" s="171"/>
      <c r="R597" s="171"/>
      <c r="S597" s="171"/>
      <c r="T597" s="171"/>
      <c r="U597" s="171"/>
      <c r="V597" s="171"/>
      <c r="W597" s="171"/>
      <c r="X597" s="171"/>
      <c r="Y597" s="171"/>
    </row>
    <row r="598" spans="1:25" ht="15.75" customHeight="1" x14ac:dyDescent="0.55000000000000004">
      <c r="A598" s="171"/>
      <c r="B598" s="171"/>
      <c r="C598" s="171"/>
      <c r="D598" s="171"/>
      <c r="E598" s="171"/>
      <c r="F598" s="171"/>
      <c r="G598" s="171"/>
      <c r="H598" s="171"/>
      <c r="I598" s="171"/>
      <c r="J598" s="171"/>
      <c r="K598" s="171"/>
      <c r="L598" s="171"/>
      <c r="M598" s="171"/>
      <c r="N598" s="171"/>
      <c r="O598" s="171"/>
      <c r="P598" s="171"/>
      <c r="Q598" s="171"/>
      <c r="R598" s="171"/>
      <c r="S598" s="171"/>
      <c r="T598" s="171"/>
      <c r="U598" s="171"/>
      <c r="V598" s="171"/>
      <c r="W598" s="171"/>
      <c r="X598" s="171"/>
      <c r="Y598" s="171"/>
    </row>
    <row r="599" spans="1:25" ht="15.75" customHeight="1" x14ac:dyDescent="0.55000000000000004">
      <c r="A599" s="171"/>
      <c r="B599" s="171"/>
      <c r="C599" s="171"/>
      <c r="D599" s="171"/>
      <c r="E599" s="171"/>
      <c r="F599" s="171"/>
      <c r="G599" s="171"/>
      <c r="H599" s="171"/>
      <c r="I599" s="171"/>
      <c r="J599" s="171"/>
      <c r="K599" s="171"/>
      <c r="L599" s="171"/>
      <c r="M599" s="171"/>
      <c r="N599" s="171"/>
      <c r="O599" s="171"/>
      <c r="P599" s="171"/>
      <c r="Q599" s="171"/>
      <c r="R599" s="171"/>
      <c r="S599" s="171"/>
      <c r="T599" s="171"/>
      <c r="U599" s="171"/>
      <c r="V599" s="171"/>
      <c r="W599" s="171"/>
      <c r="X599" s="171"/>
      <c r="Y599" s="171"/>
    </row>
    <row r="600" spans="1:25" ht="15.75" customHeight="1" x14ac:dyDescent="0.55000000000000004">
      <c r="A600" s="171"/>
      <c r="B600" s="171"/>
      <c r="C600" s="171"/>
      <c r="D600" s="171"/>
      <c r="E600" s="171"/>
      <c r="F600" s="171"/>
      <c r="G600" s="171"/>
      <c r="H600" s="171"/>
      <c r="I600" s="171"/>
      <c r="J600" s="171"/>
      <c r="K600" s="171"/>
      <c r="L600" s="171"/>
      <c r="M600" s="171"/>
      <c r="N600" s="171"/>
      <c r="O600" s="171"/>
      <c r="P600" s="171"/>
      <c r="Q600" s="171"/>
      <c r="R600" s="171"/>
      <c r="S600" s="171"/>
      <c r="T600" s="171"/>
      <c r="U600" s="171"/>
      <c r="V600" s="171"/>
      <c r="W600" s="171"/>
      <c r="X600" s="171"/>
      <c r="Y600" s="171"/>
    </row>
    <row r="601" spans="1:25" ht="15.75" customHeight="1" x14ac:dyDescent="0.55000000000000004">
      <c r="A601" s="171"/>
      <c r="B601" s="171"/>
      <c r="C601" s="171"/>
      <c r="D601" s="171"/>
      <c r="E601" s="171"/>
      <c r="F601" s="171"/>
      <c r="G601" s="171"/>
      <c r="H601" s="171"/>
      <c r="I601" s="171"/>
      <c r="J601" s="171"/>
      <c r="K601" s="171"/>
      <c r="L601" s="171"/>
      <c r="M601" s="171"/>
      <c r="N601" s="171"/>
      <c r="O601" s="171"/>
      <c r="P601" s="171"/>
      <c r="Q601" s="171"/>
      <c r="R601" s="171"/>
      <c r="S601" s="171"/>
      <c r="T601" s="171"/>
      <c r="U601" s="171"/>
      <c r="V601" s="171"/>
      <c r="W601" s="171"/>
      <c r="X601" s="171"/>
      <c r="Y601" s="171"/>
    </row>
    <row r="602" spans="1:25" ht="15.75" customHeight="1" x14ac:dyDescent="0.55000000000000004">
      <c r="A602" s="171"/>
      <c r="B602" s="171"/>
      <c r="C602" s="171"/>
      <c r="D602" s="171"/>
      <c r="E602" s="171"/>
      <c r="F602" s="171"/>
      <c r="G602" s="171"/>
      <c r="H602" s="171"/>
      <c r="I602" s="171"/>
      <c r="J602" s="171"/>
      <c r="K602" s="171"/>
      <c r="L602" s="171"/>
      <c r="M602" s="171"/>
      <c r="N602" s="171"/>
      <c r="O602" s="171"/>
      <c r="P602" s="171"/>
      <c r="Q602" s="171"/>
      <c r="R602" s="171"/>
      <c r="S602" s="171"/>
      <c r="T602" s="171"/>
      <c r="U602" s="171"/>
      <c r="V602" s="171"/>
      <c r="W602" s="171"/>
      <c r="X602" s="171"/>
      <c r="Y602" s="171"/>
    </row>
    <row r="603" spans="1:25" ht="15.75" customHeight="1" x14ac:dyDescent="0.55000000000000004">
      <c r="A603" s="171"/>
      <c r="B603" s="171"/>
      <c r="C603" s="171"/>
      <c r="D603" s="171"/>
      <c r="E603" s="171"/>
      <c r="F603" s="171"/>
      <c r="G603" s="171"/>
      <c r="H603" s="171"/>
      <c r="I603" s="171"/>
      <c r="J603" s="171"/>
      <c r="K603" s="171"/>
      <c r="L603" s="171"/>
      <c r="M603" s="171"/>
      <c r="N603" s="171"/>
      <c r="O603" s="171"/>
      <c r="P603" s="171"/>
      <c r="Q603" s="171"/>
      <c r="R603" s="171"/>
      <c r="S603" s="171"/>
      <c r="T603" s="171"/>
      <c r="U603" s="171"/>
      <c r="V603" s="171"/>
      <c r="W603" s="171"/>
      <c r="X603" s="171"/>
      <c r="Y603" s="171"/>
    </row>
    <row r="604" spans="1:25" ht="15.75" customHeight="1" x14ac:dyDescent="0.55000000000000004">
      <c r="A604" s="171"/>
      <c r="B604" s="171"/>
      <c r="C604" s="171"/>
      <c r="D604" s="171"/>
      <c r="E604" s="171"/>
      <c r="F604" s="171"/>
      <c r="G604" s="171"/>
      <c r="H604" s="171"/>
      <c r="I604" s="171"/>
      <c r="J604" s="171"/>
      <c r="K604" s="171"/>
      <c r="L604" s="171"/>
      <c r="M604" s="171"/>
      <c r="N604" s="171"/>
      <c r="O604" s="171"/>
      <c r="P604" s="171"/>
      <c r="Q604" s="171"/>
      <c r="R604" s="171"/>
      <c r="S604" s="171"/>
      <c r="T604" s="171"/>
      <c r="U604" s="171"/>
      <c r="V604" s="171"/>
      <c r="W604" s="171"/>
      <c r="X604" s="171"/>
      <c r="Y604" s="171"/>
    </row>
    <row r="605" spans="1:25" ht="15.75" customHeight="1" x14ac:dyDescent="0.55000000000000004">
      <c r="A605" s="171"/>
      <c r="B605" s="171"/>
      <c r="C605" s="171"/>
      <c r="D605" s="171"/>
      <c r="E605" s="171"/>
      <c r="F605" s="171"/>
      <c r="G605" s="171"/>
      <c r="H605" s="171"/>
      <c r="I605" s="171"/>
      <c r="J605" s="171"/>
      <c r="K605" s="171"/>
      <c r="L605" s="171"/>
      <c r="M605" s="171"/>
      <c r="N605" s="171"/>
      <c r="O605" s="171"/>
      <c r="P605" s="171"/>
      <c r="Q605" s="171"/>
      <c r="R605" s="171"/>
      <c r="S605" s="171"/>
      <c r="T605" s="171"/>
      <c r="U605" s="171"/>
      <c r="V605" s="171"/>
      <c r="W605" s="171"/>
      <c r="X605" s="171"/>
      <c r="Y605" s="171"/>
    </row>
    <row r="606" spans="1:25" ht="15.75" customHeight="1" x14ac:dyDescent="0.55000000000000004">
      <c r="A606" s="171"/>
      <c r="B606" s="171"/>
      <c r="C606" s="171"/>
      <c r="D606" s="171"/>
      <c r="E606" s="171"/>
      <c r="F606" s="171"/>
      <c r="G606" s="171"/>
      <c r="H606" s="171"/>
      <c r="I606" s="171"/>
      <c r="J606" s="171"/>
      <c r="K606" s="171"/>
      <c r="L606" s="171"/>
      <c r="M606" s="171"/>
      <c r="N606" s="171"/>
      <c r="O606" s="171"/>
      <c r="P606" s="171"/>
      <c r="Q606" s="171"/>
      <c r="R606" s="171"/>
      <c r="S606" s="171"/>
      <c r="T606" s="171"/>
      <c r="U606" s="171"/>
      <c r="V606" s="171"/>
      <c r="W606" s="171"/>
      <c r="X606" s="171"/>
      <c r="Y606" s="171"/>
    </row>
    <row r="607" spans="1:25" ht="15.75" customHeight="1" x14ac:dyDescent="0.55000000000000004">
      <c r="A607" s="171"/>
      <c r="B607" s="171"/>
      <c r="C607" s="171"/>
      <c r="D607" s="171"/>
      <c r="E607" s="171"/>
      <c r="F607" s="171"/>
      <c r="G607" s="171"/>
      <c r="H607" s="171"/>
      <c r="I607" s="171"/>
      <c r="J607" s="171"/>
      <c r="K607" s="171"/>
      <c r="L607" s="171"/>
      <c r="M607" s="171"/>
      <c r="N607" s="171"/>
      <c r="O607" s="171"/>
      <c r="P607" s="171"/>
      <c r="Q607" s="171"/>
      <c r="R607" s="171"/>
      <c r="S607" s="171"/>
      <c r="T607" s="171"/>
      <c r="U607" s="171"/>
      <c r="V607" s="171"/>
      <c r="W607" s="171"/>
      <c r="X607" s="171"/>
      <c r="Y607" s="171"/>
    </row>
    <row r="608" spans="1:25" ht="15.75" customHeight="1" x14ac:dyDescent="0.55000000000000004">
      <c r="A608" s="171"/>
      <c r="B608" s="171"/>
      <c r="C608" s="171"/>
      <c r="D608" s="171"/>
      <c r="E608" s="171"/>
      <c r="F608" s="171"/>
      <c r="G608" s="171"/>
      <c r="H608" s="171"/>
      <c r="I608" s="171"/>
      <c r="J608" s="171"/>
      <c r="K608" s="171"/>
      <c r="L608" s="171"/>
      <c r="M608" s="171"/>
      <c r="N608" s="171"/>
      <c r="O608" s="171"/>
      <c r="P608" s="171"/>
      <c r="Q608" s="171"/>
      <c r="R608" s="171"/>
      <c r="S608" s="171"/>
      <c r="T608" s="171"/>
      <c r="U608" s="171"/>
      <c r="V608" s="171"/>
      <c r="W608" s="171"/>
      <c r="X608" s="171"/>
      <c r="Y608" s="171"/>
    </row>
    <row r="609" spans="1:25" ht="15.75" customHeight="1" x14ac:dyDescent="0.55000000000000004">
      <c r="A609" s="171"/>
      <c r="B609" s="171"/>
      <c r="C609" s="171"/>
      <c r="D609" s="171"/>
      <c r="E609" s="171"/>
      <c r="F609" s="171"/>
      <c r="G609" s="171"/>
      <c r="H609" s="171"/>
      <c r="I609" s="171"/>
      <c r="J609" s="171"/>
      <c r="K609" s="171"/>
      <c r="L609" s="171"/>
      <c r="M609" s="171"/>
      <c r="N609" s="171"/>
      <c r="O609" s="171"/>
      <c r="P609" s="171"/>
      <c r="Q609" s="171"/>
      <c r="R609" s="171"/>
      <c r="S609" s="171"/>
      <c r="T609" s="171"/>
      <c r="U609" s="171"/>
      <c r="V609" s="171"/>
      <c r="W609" s="171"/>
      <c r="X609" s="171"/>
      <c r="Y609" s="171"/>
    </row>
    <row r="610" spans="1:25" ht="15.75" customHeight="1" x14ac:dyDescent="0.55000000000000004">
      <c r="A610" s="171"/>
      <c r="B610" s="171"/>
      <c r="C610" s="171"/>
      <c r="D610" s="171"/>
      <c r="E610" s="171"/>
      <c r="F610" s="171"/>
      <c r="G610" s="171"/>
      <c r="H610" s="171"/>
      <c r="I610" s="171"/>
      <c r="J610" s="171"/>
      <c r="K610" s="171"/>
      <c r="L610" s="171"/>
      <c r="M610" s="171"/>
      <c r="N610" s="171"/>
      <c r="O610" s="171"/>
      <c r="P610" s="171"/>
      <c r="Q610" s="171"/>
      <c r="R610" s="171"/>
      <c r="S610" s="171"/>
      <c r="T610" s="171"/>
      <c r="U610" s="171"/>
      <c r="V610" s="171"/>
      <c r="W610" s="171"/>
      <c r="X610" s="171"/>
      <c r="Y610" s="171"/>
    </row>
    <row r="611" spans="1:25" ht="15.75" customHeight="1" x14ac:dyDescent="0.55000000000000004">
      <c r="A611" s="171"/>
      <c r="B611" s="171"/>
      <c r="C611" s="171"/>
      <c r="D611" s="171"/>
      <c r="E611" s="171"/>
      <c r="F611" s="171"/>
      <c r="G611" s="171"/>
      <c r="H611" s="171"/>
      <c r="I611" s="171"/>
      <c r="J611" s="171"/>
      <c r="K611" s="171"/>
      <c r="L611" s="171"/>
      <c r="M611" s="171"/>
      <c r="N611" s="171"/>
      <c r="O611" s="171"/>
      <c r="P611" s="171"/>
      <c r="Q611" s="171"/>
      <c r="R611" s="171"/>
      <c r="S611" s="171"/>
      <c r="T611" s="171"/>
      <c r="U611" s="171"/>
      <c r="V611" s="171"/>
      <c r="W611" s="171"/>
      <c r="X611" s="171"/>
      <c r="Y611" s="171"/>
    </row>
    <row r="612" spans="1:25" ht="15.75" customHeight="1" x14ac:dyDescent="0.55000000000000004">
      <c r="A612" s="171"/>
      <c r="B612" s="171"/>
      <c r="C612" s="171"/>
      <c r="D612" s="171"/>
      <c r="E612" s="171"/>
      <c r="F612" s="171"/>
      <c r="G612" s="171"/>
      <c r="H612" s="171"/>
      <c r="I612" s="171"/>
      <c r="J612" s="171"/>
      <c r="K612" s="171"/>
      <c r="L612" s="171"/>
      <c r="M612" s="171"/>
      <c r="N612" s="171"/>
      <c r="O612" s="171"/>
      <c r="P612" s="171"/>
      <c r="Q612" s="171"/>
      <c r="R612" s="171"/>
      <c r="S612" s="171"/>
      <c r="T612" s="171"/>
      <c r="U612" s="171"/>
      <c r="V612" s="171"/>
      <c r="W612" s="171"/>
      <c r="X612" s="171"/>
      <c r="Y612" s="171"/>
    </row>
    <row r="613" spans="1:25" ht="15.75" customHeight="1" x14ac:dyDescent="0.55000000000000004">
      <c r="A613" s="171"/>
      <c r="B613" s="171"/>
      <c r="C613" s="171"/>
      <c r="D613" s="171"/>
      <c r="E613" s="171"/>
      <c r="F613" s="171"/>
      <c r="G613" s="171"/>
      <c r="H613" s="171"/>
      <c r="I613" s="171"/>
      <c r="J613" s="171"/>
      <c r="K613" s="171"/>
      <c r="L613" s="171"/>
      <c r="M613" s="171"/>
      <c r="N613" s="171"/>
      <c r="O613" s="171"/>
      <c r="P613" s="171"/>
      <c r="Q613" s="171"/>
      <c r="R613" s="171"/>
      <c r="S613" s="171"/>
      <c r="T613" s="171"/>
      <c r="U613" s="171"/>
      <c r="V613" s="171"/>
      <c r="W613" s="171"/>
      <c r="X613" s="171"/>
      <c r="Y613" s="171"/>
    </row>
    <row r="614" spans="1:25" ht="15.75" customHeight="1" x14ac:dyDescent="0.55000000000000004">
      <c r="A614" s="171"/>
      <c r="B614" s="171"/>
      <c r="C614" s="171"/>
      <c r="D614" s="171"/>
      <c r="E614" s="171"/>
      <c r="F614" s="171"/>
      <c r="G614" s="171"/>
      <c r="H614" s="171"/>
      <c r="I614" s="171"/>
      <c r="J614" s="171"/>
      <c r="K614" s="171"/>
      <c r="L614" s="171"/>
      <c r="M614" s="171"/>
      <c r="N614" s="171"/>
      <c r="O614" s="171"/>
      <c r="P614" s="171"/>
      <c r="Q614" s="171"/>
      <c r="R614" s="171"/>
      <c r="S614" s="171"/>
      <c r="T614" s="171"/>
      <c r="U614" s="171"/>
      <c r="V614" s="171"/>
      <c r="W614" s="171"/>
      <c r="X614" s="171"/>
      <c r="Y614" s="171"/>
    </row>
    <row r="615" spans="1:25" ht="15.75" customHeight="1" x14ac:dyDescent="0.55000000000000004">
      <c r="A615" s="171"/>
      <c r="B615" s="171"/>
      <c r="C615" s="171"/>
      <c r="D615" s="171"/>
      <c r="E615" s="171"/>
      <c r="F615" s="171"/>
      <c r="G615" s="171"/>
      <c r="H615" s="171"/>
      <c r="I615" s="171"/>
      <c r="J615" s="171"/>
      <c r="K615" s="171"/>
      <c r="L615" s="171"/>
      <c r="M615" s="171"/>
      <c r="N615" s="171"/>
      <c r="O615" s="171"/>
      <c r="P615" s="171"/>
      <c r="Q615" s="171"/>
      <c r="R615" s="171"/>
      <c r="S615" s="171"/>
      <c r="T615" s="171"/>
      <c r="U615" s="171"/>
      <c r="V615" s="171"/>
      <c r="W615" s="171"/>
      <c r="X615" s="171"/>
      <c r="Y615" s="171"/>
    </row>
    <row r="616" spans="1:25" ht="15.75" customHeight="1" x14ac:dyDescent="0.55000000000000004">
      <c r="A616" s="171"/>
      <c r="B616" s="171"/>
      <c r="C616" s="171"/>
      <c r="D616" s="171"/>
      <c r="E616" s="171"/>
      <c r="F616" s="171"/>
      <c r="G616" s="171"/>
      <c r="H616" s="171"/>
      <c r="I616" s="171"/>
      <c r="J616" s="171"/>
      <c r="K616" s="171"/>
      <c r="L616" s="171"/>
      <c r="M616" s="171"/>
      <c r="N616" s="171"/>
      <c r="O616" s="171"/>
      <c r="P616" s="171"/>
      <c r="Q616" s="171"/>
      <c r="R616" s="171"/>
      <c r="S616" s="171"/>
      <c r="T616" s="171"/>
      <c r="U616" s="171"/>
      <c r="V616" s="171"/>
      <c r="W616" s="171"/>
      <c r="X616" s="171"/>
      <c r="Y616" s="171"/>
    </row>
    <row r="617" spans="1:25" ht="15.75" customHeight="1" x14ac:dyDescent="0.55000000000000004">
      <c r="A617" s="171"/>
      <c r="B617" s="171"/>
      <c r="C617" s="171"/>
      <c r="D617" s="171"/>
      <c r="E617" s="171"/>
      <c r="F617" s="171"/>
      <c r="G617" s="171"/>
      <c r="H617" s="171"/>
      <c r="I617" s="171"/>
      <c r="J617" s="171"/>
      <c r="K617" s="171"/>
      <c r="L617" s="171"/>
      <c r="M617" s="171"/>
      <c r="N617" s="171"/>
      <c r="O617" s="171"/>
      <c r="P617" s="171"/>
      <c r="Q617" s="171"/>
      <c r="R617" s="171"/>
      <c r="S617" s="171"/>
      <c r="T617" s="171"/>
      <c r="U617" s="171"/>
      <c r="V617" s="171"/>
      <c r="W617" s="171"/>
      <c r="X617" s="171"/>
      <c r="Y617" s="171"/>
    </row>
    <row r="618" spans="1:25" ht="15.75" customHeight="1" x14ac:dyDescent="0.55000000000000004">
      <c r="A618" s="171"/>
      <c r="B618" s="171"/>
      <c r="C618" s="171"/>
      <c r="D618" s="171"/>
      <c r="E618" s="171"/>
      <c r="F618" s="171"/>
      <c r="G618" s="171"/>
      <c r="H618" s="171"/>
      <c r="I618" s="171"/>
      <c r="J618" s="171"/>
      <c r="K618" s="171"/>
      <c r="L618" s="171"/>
      <c r="M618" s="171"/>
      <c r="N618" s="171"/>
      <c r="O618" s="171"/>
      <c r="P618" s="171"/>
      <c r="Q618" s="171"/>
      <c r="R618" s="171"/>
      <c r="S618" s="171"/>
      <c r="T618" s="171"/>
      <c r="U618" s="171"/>
      <c r="V618" s="171"/>
      <c r="W618" s="171"/>
      <c r="X618" s="171"/>
      <c r="Y618" s="171"/>
    </row>
    <row r="619" spans="1:25" ht="15.75" customHeight="1" x14ac:dyDescent="0.55000000000000004">
      <c r="A619" s="171"/>
      <c r="B619" s="171"/>
      <c r="C619" s="171"/>
      <c r="D619" s="171"/>
      <c r="E619" s="171"/>
      <c r="F619" s="171"/>
      <c r="G619" s="171"/>
      <c r="H619" s="171"/>
      <c r="I619" s="171"/>
      <c r="J619" s="171"/>
      <c r="K619" s="171"/>
      <c r="L619" s="171"/>
      <c r="M619" s="171"/>
      <c r="N619" s="171"/>
      <c r="O619" s="171"/>
      <c r="P619" s="171"/>
      <c r="Q619" s="171"/>
      <c r="R619" s="171"/>
      <c r="S619" s="171"/>
      <c r="T619" s="171"/>
      <c r="U619" s="171"/>
      <c r="V619" s="171"/>
      <c r="W619" s="171"/>
      <c r="X619" s="171"/>
      <c r="Y619" s="171"/>
    </row>
    <row r="620" spans="1:25" ht="15.75" customHeight="1" x14ac:dyDescent="0.55000000000000004">
      <c r="A620" s="171"/>
      <c r="B620" s="171"/>
      <c r="C620" s="171"/>
      <c r="D620" s="171"/>
      <c r="E620" s="171"/>
      <c r="F620" s="171"/>
      <c r="G620" s="171"/>
      <c r="H620" s="171"/>
      <c r="I620" s="171"/>
      <c r="J620" s="171"/>
      <c r="K620" s="171"/>
      <c r="L620" s="171"/>
      <c r="M620" s="171"/>
      <c r="N620" s="171"/>
      <c r="O620" s="171"/>
      <c r="P620" s="171"/>
      <c r="Q620" s="171"/>
      <c r="R620" s="171"/>
      <c r="S620" s="171"/>
      <c r="T620" s="171"/>
      <c r="U620" s="171"/>
      <c r="V620" s="171"/>
      <c r="W620" s="171"/>
      <c r="X620" s="171"/>
      <c r="Y620" s="171"/>
    </row>
    <row r="621" spans="1:25" ht="15.75" customHeight="1" x14ac:dyDescent="0.55000000000000004">
      <c r="A621" s="171"/>
      <c r="B621" s="171"/>
      <c r="C621" s="171"/>
      <c r="D621" s="171"/>
      <c r="E621" s="171"/>
      <c r="F621" s="171"/>
      <c r="G621" s="171"/>
      <c r="H621" s="171"/>
      <c r="I621" s="171"/>
      <c r="J621" s="171"/>
      <c r="K621" s="171"/>
      <c r="L621" s="171"/>
      <c r="M621" s="171"/>
      <c r="N621" s="171"/>
      <c r="O621" s="171"/>
      <c r="P621" s="171"/>
      <c r="Q621" s="171"/>
      <c r="R621" s="171"/>
      <c r="S621" s="171"/>
      <c r="T621" s="171"/>
      <c r="U621" s="171"/>
      <c r="V621" s="171"/>
      <c r="W621" s="171"/>
      <c r="X621" s="171"/>
      <c r="Y621" s="171"/>
    </row>
    <row r="622" spans="1:25" ht="15.75" customHeight="1" x14ac:dyDescent="0.55000000000000004">
      <c r="A622" s="171"/>
      <c r="B622" s="171"/>
      <c r="C622" s="171"/>
      <c r="D622" s="171"/>
      <c r="E622" s="171"/>
      <c r="F622" s="171"/>
      <c r="G622" s="171"/>
      <c r="H622" s="171"/>
      <c r="I622" s="171"/>
      <c r="J622" s="171"/>
      <c r="K622" s="171"/>
      <c r="L622" s="171"/>
      <c r="M622" s="171"/>
      <c r="N622" s="171"/>
      <c r="O622" s="171"/>
      <c r="P622" s="171"/>
      <c r="Q622" s="171"/>
      <c r="R622" s="171"/>
      <c r="S622" s="171"/>
      <c r="T622" s="171"/>
      <c r="U622" s="171"/>
      <c r="V622" s="171"/>
      <c r="W622" s="171"/>
      <c r="X622" s="171"/>
      <c r="Y622" s="171"/>
    </row>
    <row r="623" spans="1:25" ht="15.75" customHeight="1" x14ac:dyDescent="0.55000000000000004">
      <c r="A623" s="171"/>
      <c r="B623" s="171"/>
      <c r="C623" s="171"/>
      <c r="D623" s="171"/>
      <c r="E623" s="171"/>
      <c r="F623" s="171"/>
      <c r="G623" s="171"/>
      <c r="H623" s="171"/>
      <c r="I623" s="171"/>
      <c r="J623" s="171"/>
      <c r="K623" s="171"/>
      <c r="L623" s="171"/>
      <c r="M623" s="171"/>
      <c r="N623" s="171"/>
      <c r="O623" s="171"/>
      <c r="P623" s="171"/>
      <c r="Q623" s="171"/>
      <c r="R623" s="171"/>
      <c r="S623" s="171"/>
      <c r="T623" s="171"/>
      <c r="U623" s="171"/>
      <c r="V623" s="171"/>
      <c r="W623" s="171"/>
      <c r="X623" s="171"/>
      <c r="Y623" s="171"/>
    </row>
    <row r="624" spans="1:25" ht="15.75" customHeight="1" x14ac:dyDescent="0.55000000000000004">
      <c r="A624" s="171"/>
      <c r="B624" s="171"/>
      <c r="C624" s="171"/>
      <c r="D624" s="171"/>
      <c r="E624" s="171"/>
      <c r="F624" s="171"/>
      <c r="G624" s="171"/>
      <c r="H624" s="171"/>
      <c r="I624" s="171"/>
      <c r="J624" s="171"/>
      <c r="K624" s="171"/>
      <c r="L624" s="171"/>
      <c r="M624" s="171"/>
      <c r="N624" s="171"/>
      <c r="O624" s="171"/>
      <c r="P624" s="171"/>
      <c r="Q624" s="171"/>
      <c r="R624" s="171"/>
      <c r="S624" s="171"/>
      <c r="T624" s="171"/>
      <c r="U624" s="171"/>
      <c r="V624" s="171"/>
      <c r="W624" s="171"/>
      <c r="X624" s="171"/>
      <c r="Y624" s="171"/>
    </row>
    <row r="625" spans="1:25" ht="15.75" customHeight="1" x14ac:dyDescent="0.55000000000000004">
      <c r="A625" s="171"/>
      <c r="B625" s="171"/>
      <c r="C625" s="171"/>
      <c r="D625" s="171"/>
      <c r="E625" s="171"/>
      <c r="F625" s="171"/>
      <c r="G625" s="171"/>
      <c r="H625" s="171"/>
      <c r="I625" s="171"/>
      <c r="J625" s="171"/>
      <c r="K625" s="171"/>
      <c r="L625" s="171"/>
      <c r="M625" s="171"/>
      <c r="N625" s="171"/>
      <c r="O625" s="171"/>
      <c r="P625" s="171"/>
      <c r="Q625" s="171"/>
      <c r="R625" s="171"/>
      <c r="S625" s="171"/>
      <c r="T625" s="171"/>
      <c r="U625" s="171"/>
      <c r="V625" s="171"/>
      <c r="W625" s="171"/>
      <c r="X625" s="171"/>
      <c r="Y625" s="171"/>
    </row>
    <row r="626" spans="1:25" ht="15.75" customHeight="1" x14ac:dyDescent="0.55000000000000004">
      <c r="A626" s="171"/>
      <c r="B626" s="171"/>
      <c r="C626" s="171"/>
      <c r="D626" s="171"/>
      <c r="E626" s="171"/>
      <c r="F626" s="171"/>
      <c r="G626" s="171"/>
      <c r="H626" s="171"/>
      <c r="I626" s="171"/>
      <c r="J626" s="171"/>
      <c r="K626" s="171"/>
      <c r="L626" s="171"/>
      <c r="M626" s="171"/>
      <c r="N626" s="171"/>
      <c r="O626" s="171"/>
      <c r="P626" s="171"/>
      <c r="Q626" s="171"/>
      <c r="R626" s="171"/>
      <c r="S626" s="171"/>
      <c r="T626" s="171"/>
      <c r="U626" s="171"/>
      <c r="V626" s="171"/>
      <c r="W626" s="171"/>
      <c r="X626" s="171"/>
      <c r="Y626" s="171"/>
    </row>
    <row r="627" spans="1:25" ht="15.75" customHeight="1" x14ac:dyDescent="0.55000000000000004">
      <c r="A627" s="171"/>
      <c r="B627" s="171"/>
      <c r="C627" s="171"/>
      <c r="D627" s="171"/>
      <c r="E627" s="171"/>
      <c r="F627" s="171"/>
      <c r="G627" s="171"/>
      <c r="H627" s="171"/>
      <c r="I627" s="171"/>
      <c r="J627" s="171"/>
      <c r="K627" s="171"/>
      <c r="L627" s="171"/>
      <c r="M627" s="171"/>
      <c r="N627" s="171"/>
      <c r="O627" s="171"/>
      <c r="P627" s="171"/>
      <c r="Q627" s="171"/>
      <c r="R627" s="171"/>
      <c r="S627" s="171"/>
      <c r="T627" s="171"/>
      <c r="U627" s="171"/>
      <c r="V627" s="171"/>
      <c r="W627" s="171"/>
      <c r="X627" s="171"/>
      <c r="Y627" s="171"/>
    </row>
    <row r="628" spans="1:25" ht="15.75" customHeight="1" x14ac:dyDescent="0.55000000000000004">
      <c r="A628" s="171"/>
      <c r="B628" s="171"/>
      <c r="C628" s="171"/>
      <c r="D628" s="171"/>
      <c r="E628" s="171"/>
      <c r="F628" s="171"/>
      <c r="G628" s="171"/>
      <c r="H628" s="171"/>
      <c r="I628" s="171"/>
      <c r="J628" s="171"/>
      <c r="K628" s="171"/>
      <c r="L628" s="171"/>
      <c r="M628" s="171"/>
      <c r="N628" s="171"/>
      <c r="O628" s="171"/>
      <c r="P628" s="171"/>
      <c r="Q628" s="171"/>
      <c r="R628" s="171"/>
      <c r="S628" s="171"/>
      <c r="T628" s="171"/>
      <c r="U628" s="171"/>
      <c r="V628" s="171"/>
      <c r="W628" s="171"/>
      <c r="X628" s="171"/>
      <c r="Y628" s="171"/>
    </row>
    <row r="629" spans="1:25" ht="15.75" customHeight="1" x14ac:dyDescent="0.55000000000000004">
      <c r="A629" s="171"/>
      <c r="B629" s="171"/>
      <c r="C629" s="171"/>
      <c r="D629" s="171"/>
      <c r="E629" s="171"/>
      <c r="F629" s="171"/>
      <c r="G629" s="171"/>
      <c r="H629" s="171"/>
      <c r="I629" s="171"/>
      <c r="J629" s="171"/>
      <c r="K629" s="171"/>
      <c r="L629" s="171"/>
      <c r="M629" s="171"/>
      <c r="N629" s="171"/>
      <c r="O629" s="171"/>
      <c r="P629" s="171"/>
      <c r="Q629" s="171"/>
      <c r="R629" s="171"/>
      <c r="S629" s="171"/>
      <c r="T629" s="171"/>
      <c r="U629" s="171"/>
      <c r="V629" s="171"/>
      <c r="W629" s="171"/>
      <c r="X629" s="171"/>
      <c r="Y629" s="171"/>
    </row>
    <row r="630" spans="1:25" ht="15.75" customHeight="1" x14ac:dyDescent="0.55000000000000004">
      <c r="A630" s="171"/>
      <c r="B630" s="171"/>
      <c r="C630" s="171"/>
      <c r="D630" s="171"/>
      <c r="E630" s="171"/>
      <c r="F630" s="171"/>
      <c r="G630" s="171"/>
      <c r="H630" s="171"/>
      <c r="I630" s="171"/>
      <c r="J630" s="171"/>
      <c r="K630" s="171"/>
      <c r="L630" s="171"/>
      <c r="M630" s="171"/>
      <c r="N630" s="171"/>
      <c r="O630" s="171"/>
      <c r="P630" s="171"/>
      <c r="Q630" s="171"/>
      <c r="R630" s="171"/>
      <c r="S630" s="171"/>
      <c r="T630" s="171"/>
      <c r="U630" s="171"/>
      <c r="V630" s="171"/>
      <c r="W630" s="171"/>
      <c r="X630" s="171"/>
      <c r="Y630" s="171"/>
    </row>
    <row r="631" spans="1:25" ht="15.75" customHeight="1" x14ac:dyDescent="0.55000000000000004">
      <c r="A631" s="171"/>
      <c r="B631" s="171"/>
      <c r="C631" s="171"/>
      <c r="D631" s="171"/>
      <c r="E631" s="171"/>
      <c r="F631" s="171"/>
      <c r="G631" s="171"/>
      <c r="H631" s="171"/>
      <c r="I631" s="171"/>
      <c r="J631" s="171"/>
      <c r="K631" s="171"/>
      <c r="L631" s="171"/>
      <c r="M631" s="171"/>
      <c r="N631" s="171"/>
      <c r="O631" s="171"/>
      <c r="P631" s="171"/>
      <c r="Q631" s="171"/>
      <c r="R631" s="171"/>
      <c r="S631" s="171"/>
      <c r="T631" s="171"/>
      <c r="U631" s="171"/>
      <c r="V631" s="171"/>
      <c r="W631" s="171"/>
      <c r="X631" s="171"/>
      <c r="Y631" s="171"/>
    </row>
    <row r="632" spans="1:25" ht="15.75" customHeight="1" x14ac:dyDescent="0.55000000000000004">
      <c r="A632" s="171"/>
      <c r="B632" s="171"/>
      <c r="C632" s="171"/>
      <c r="D632" s="171"/>
      <c r="E632" s="171"/>
      <c r="F632" s="171"/>
      <c r="G632" s="171"/>
      <c r="H632" s="171"/>
      <c r="I632" s="171"/>
      <c r="J632" s="171"/>
      <c r="K632" s="171"/>
      <c r="L632" s="171"/>
      <c r="M632" s="171"/>
      <c r="N632" s="171"/>
      <c r="O632" s="171"/>
      <c r="P632" s="171"/>
      <c r="Q632" s="171"/>
      <c r="R632" s="171"/>
      <c r="S632" s="171"/>
      <c r="T632" s="171"/>
      <c r="U632" s="171"/>
      <c r="V632" s="171"/>
      <c r="W632" s="171"/>
      <c r="X632" s="171"/>
      <c r="Y632" s="171"/>
    </row>
    <row r="633" spans="1:25" ht="15.75" customHeight="1" x14ac:dyDescent="0.55000000000000004">
      <c r="A633" s="171"/>
      <c r="B633" s="171"/>
      <c r="C633" s="171"/>
      <c r="D633" s="171"/>
      <c r="E633" s="171"/>
      <c r="F633" s="171"/>
      <c r="G633" s="171"/>
      <c r="H633" s="171"/>
      <c r="I633" s="171"/>
      <c r="J633" s="171"/>
      <c r="K633" s="171"/>
      <c r="L633" s="171"/>
      <c r="M633" s="171"/>
      <c r="N633" s="171"/>
      <c r="O633" s="171"/>
      <c r="P633" s="171"/>
      <c r="Q633" s="171"/>
      <c r="R633" s="171"/>
      <c r="S633" s="171"/>
      <c r="T633" s="171"/>
      <c r="U633" s="171"/>
      <c r="V633" s="171"/>
      <c r="W633" s="171"/>
      <c r="X633" s="171"/>
      <c r="Y633" s="171"/>
    </row>
    <row r="634" spans="1:25" ht="15.75" customHeight="1" x14ac:dyDescent="0.55000000000000004">
      <c r="A634" s="171"/>
      <c r="B634" s="171"/>
      <c r="C634" s="171"/>
      <c r="D634" s="171"/>
      <c r="E634" s="171"/>
      <c r="F634" s="171"/>
      <c r="G634" s="171"/>
      <c r="H634" s="171"/>
      <c r="I634" s="171"/>
      <c r="J634" s="171"/>
      <c r="K634" s="171"/>
      <c r="L634" s="171"/>
      <c r="M634" s="171"/>
      <c r="N634" s="171"/>
      <c r="O634" s="171"/>
      <c r="P634" s="171"/>
      <c r="Q634" s="171"/>
      <c r="R634" s="171"/>
      <c r="S634" s="171"/>
      <c r="T634" s="171"/>
      <c r="U634" s="171"/>
      <c r="V634" s="171"/>
      <c r="W634" s="171"/>
      <c r="X634" s="171"/>
      <c r="Y634" s="171"/>
    </row>
    <row r="635" spans="1:25" ht="15.75" customHeight="1" x14ac:dyDescent="0.55000000000000004">
      <c r="A635" s="171"/>
      <c r="B635" s="171"/>
      <c r="C635" s="171"/>
      <c r="D635" s="171"/>
      <c r="E635" s="171"/>
      <c r="F635" s="171"/>
      <c r="G635" s="171"/>
      <c r="H635" s="171"/>
      <c r="I635" s="171"/>
      <c r="J635" s="171"/>
      <c r="K635" s="171"/>
      <c r="L635" s="171"/>
      <c r="M635" s="171"/>
      <c r="N635" s="171"/>
      <c r="O635" s="171"/>
      <c r="P635" s="171"/>
      <c r="Q635" s="171"/>
      <c r="R635" s="171"/>
      <c r="S635" s="171"/>
      <c r="T635" s="171"/>
      <c r="U635" s="171"/>
      <c r="V635" s="171"/>
      <c r="W635" s="171"/>
      <c r="X635" s="171"/>
      <c r="Y635" s="171"/>
    </row>
    <row r="636" spans="1:25" ht="15.75" customHeight="1" x14ac:dyDescent="0.55000000000000004">
      <c r="A636" s="171"/>
      <c r="B636" s="171"/>
      <c r="C636" s="171"/>
      <c r="D636" s="171"/>
      <c r="E636" s="171"/>
      <c r="F636" s="171"/>
      <c r="G636" s="171"/>
      <c r="H636" s="171"/>
      <c r="I636" s="171"/>
      <c r="J636" s="171"/>
      <c r="K636" s="171"/>
      <c r="L636" s="171"/>
      <c r="M636" s="171"/>
      <c r="N636" s="171"/>
      <c r="O636" s="171"/>
      <c r="P636" s="171"/>
      <c r="Q636" s="171"/>
      <c r="R636" s="171"/>
      <c r="S636" s="171"/>
      <c r="T636" s="171"/>
      <c r="U636" s="171"/>
      <c r="V636" s="171"/>
      <c r="W636" s="171"/>
      <c r="X636" s="171"/>
      <c r="Y636" s="171"/>
    </row>
    <row r="637" spans="1:25" ht="15.75" customHeight="1" x14ac:dyDescent="0.55000000000000004">
      <c r="A637" s="171"/>
      <c r="B637" s="171"/>
      <c r="C637" s="171"/>
      <c r="D637" s="171"/>
      <c r="E637" s="171"/>
      <c r="F637" s="171"/>
      <c r="G637" s="171"/>
      <c r="H637" s="171"/>
      <c r="I637" s="171"/>
      <c r="J637" s="171"/>
      <c r="K637" s="171"/>
      <c r="L637" s="171"/>
      <c r="M637" s="171"/>
      <c r="N637" s="171"/>
      <c r="O637" s="171"/>
      <c r="P637" s="171"/>
      <c r="Q637" s="171"/>
      <c r="R637" s="171"/>
      <c r="S637" s="171"/>
      <c r="T637" s="171"/>
      <c r="U637" s="171"/>
      <c r="V637" s="171"/>
      <c r="W637" s="171"/>
      <c r="X637" s="171"/>
      <c r="Y637" s="171"/>
    </row>
    <row r="638" spans="1:25" ht="15.75" customHeight="1" x14ac:dyDescent="0.55000000000000004">
      <c r="A638" s="171"/>
      <c r="B638" s="171"/>
      <c r="C638" s="171"/>
      <c r="D638" s="171"/>
      <c r="E638" s="171"/>
      <c r="F638" s="171"/>
      <c r="G638" s="171"/>
      <c r="H638" s="171"/>
      <c r="I638" s="171"/>
      <c r="J638" s="171"/>
      <c r="K638" s="171"/>
      <c r="L638" s="171"/>
      <c r="M638" s="171"/>
      <c r="N638" s="171"/>
      <c r="O638" s="171"/>
      <c r="P638" s="171"/>
      <c r="Q638" s="171"/>
      <c r="R638" s="171"/>
      <c r="S638" s="171"/>
      <c r="T638" s="171"/>
      <c r="U638" s="171"/>
      <c r="V638" s="171"/>
      <c r="W638" s="171"/>
      <c r="X638" s="171"/>
      <c r="Y638" s="171"/>
    </row>
    <row r="639" spans="1:25" ht="15.75" customHeight="1" x14ac:dyDescent="0.55000000000000004">
      <c r="A639" s="171"/>
      <c r="B639" s="171"/>
      <c r="C639" s="171"/>
      <c r="D639" s="171"/>
      <c r="E639" s="171"/>
      <c r="F639" s="171"/>
      <c r="G639" s="171"/>
      <c r="H639" s="171"/>
      <c r="I639" s="171"/>
      <c r="J639" s="171"/>
      <c r="K639" s="171"/>
      <c r="L639" s="171"/>
      <c r="M639" s="171"/>
      <c r="N639" s="171"/>
      <c r="O639" s="171"/>
      <c r="P639" s="171"/>
      <c r="Q639" s="171"/>
      <c r="R639" s="171"/>
      <c r="S639" s="171"/>
      <c r="T639" s="171"/>
      <c r="U639" s="171"/>
      <c r="V639" s="171"/>
      <c r="W639" s="171"/>
      <c r="X639" s="171"/>
      <c r="Y639" s="171"/>
    </row>
    <row r="640" spans="1:25" ht="15.75" customHeight="1" x14ac:dyDescent="0.55000000000000004">
      <c r="A640" s="171"/>
      <c r="B640" s="171"/>
      <c r="C640" s="171"/>
      <c r="D640" s="171"/>
      <c r="E640" s="171"/>
      <c r="F640" s="171"/>
      <c r="G640" s="171"/>
      <c r="H640" s="171"/>
      <c r="I640" s="171"/>
      <c r="J640" s="171"/>
      <c r="K640" s="171"/>
      <c r="L640" s="171"/>
      <c r="M640" s="171"/>
      <c r="N640" s="171"/>
      <c r="O640" s="171"/>
      <c r="P640" s="171"/>
      <c r="Q640" s="171"/>
      <c r="R640" s="171"/>
      <c r="S640" s="171"/>
      <c r="T640" s="171"/>
      <c r="U640" s="171"/>
      <c r="V640" s="171"/>
      <c r="W640" s="171"/>
      <c r="X640" s="171"/>
      <c r="Y640" s="171"/>
    </row>
    <row r="641" spans="1:25" ht="15.75" customHeight="1" x14ac:dyDescent="0.55000000000000004">
      <c r="A641" s="171"/>
      <c r="B641" s="171"/>
      <c r="C641" s="171"/>
      <c r="D641" s="171"/>
      <c r="E641" s="171"/>
      <c r="F641" s="171"/>
      <c r="G641" s="171"/>
      <c r="H641" s="171"/>
      <c r="I641" s="171"/>
      <c r="J641" s="171"/>
      <c r="K641" s="171"/>
      <c r="L641" s="171"/>
      <c r="M641" s="171"/>
      <c r="N641" s="171"/>
      <c r="O641" s="171"/>
      <c r="P641" s="171"/>
      <c r="Q641" s="171"/>
      <c r="R641" s="171"/>
      <c r="S641" s="171"/>
      <c r="T641" s="171"/>
      <c r="U641" s="171"/>
      <c r="V641" s="171"/>
      <c r="W641" s="171"/>
      <c r="X641" s="171"/>
      <c r="Y641" s="171"/>
    </row>
    <row r="642" spans="1:25" ht="15.75" customHeight="1" x14ac:dyDescent="0.55000000000000004">
      <c r="A642" s="171"/>
      <c r="B642" s="171"/>
      <c r="C642" s="171"/>
      <c r="D642" s="171"/>
      <c r="E642" s="171"/>
      <c r="F642" s="171"/>
      <c r="G642" s="171"/>
      <c r="H642" s="171"/>
      <c r="I642" s="171"/>
      <c r="J642" s="171"/>
      <c r="K642" s="171"/>
      <c r="L642" s="171"/>
      <c r="M642" s="171"/>
      <c r="N642" s="171"/>
      <c r="O642" s="171"/>
      <c r="P642" s="171"/>
      <c r="Q642" s="171"/>
      <c r="R642" s="171"/>
      <c r="S642" s="171"/>
      <c r="T642" s="171"/>
      <c r="U642" s="171"/>
      <c r="V642" s="171"/>
      <c r="W642" s="171"/>
      <c r="X642" s="171"/>
      <c r="Y642" s="171"/>
    </row>
    <row r="643" spans="1:25" ht="15.75" customHeight="1" x14ac:dyDescent="0.55000000000000004">
      <c r="A643" s="171"/>
      <c r="B643" s="171"/>
      <c r="C643" s="171"/>
      <c r="D643" s="171"/>
      <c r="E643" s="171"/>
      <c r="F643" s="171"/>
      <c r="G643" s="171"/>
      <c r="H643" s="171"/>
      <c r="I643" s="171"/>
      <c r="J643" s="171"/>
      <c r="K643" s="171"/>
      <c r="L643" s="171"/>
      <c r="M643" s="171"/>
      <c r="N643" s="171"/>
      <c r="O643" s="171"/>
      <c r="P643" s="171"/>
      <c r="Q643" s="171"/>
      <c r="R643" s="171"/>
      <c r="S643" s="171"/>
      <c r="T643" s="171"/>
      <c r="U643" s="171"/>
      <c r="V643" s="171"/>
      <c r="W643" s="171"/>
      <c r="X643" s="171"/>
      <c r="Y643" s="171"/>
    </row>
    <row r="644" spans="1:25" ht="15.75" customHeight="1" x14ac:dyDescent="0.55000000000000004">
      <c r="A644" s="171"/>
      <c r="B644" s="171"/>
      <c r="C644" s="171"/>
      <c r="D644" s="171"/>
      <c r="E644" s="171"/>
      <c r="F644" s="171"/>
      <c r="G644" s="171"/>
      <c r="H644" s="171"/>
      <c r="I644" s="171"/>
      <c r="J644" s="171"/>
      <c r="K644" s="171"/>
      <c r="L644" s="171"/>
      <c r="M644" s="171"/>
      <c r="N644" s="171"/>
      <c r="O644" s="171"/>
      <c r="P644" s="171"/>
      <c r="Q644" s="171"/>
      <c r="R644" s="171"/>
      <c r="S644" s="171"/>
      <c r="T644" s="171"/>
      <c r="U644" s="171"/>
      <c r="V644" s="171"/>
      <c r="W644" s="171"/>
      <c r="X644" s="171"/>
      <c r="Y644" s="171"/>
    </row>
    <row r="645" spans="1:25" ht="15.75" customHeight="1" x14ac:dyDescent="0.55000000000000004">
      <c r="A645" s="171"/>
      <c r="B645" s="171"/>
      <c r="C645" s="171"/>
      <c r="D645" s="171"/>
      <c r="E645" s="171"/>
      <c r="F645" s="171"/>
      <c r="G645" s="171"/>
      <c r="H645" s="171"/>
      <c r="I645" s="171"/>
      <c r="J645" s="171"/>
      <c r="K645" s="171"/>
      <c r="L645" s="171"/>
      <c r="M645" s="171"/>
      <c r="N645" s="171"/>
      <c r="O645" s="171"/>
      <c r="P645" s="171"/>
      <c r="Q645" s="171"/>
      <c r="R645" s="171"/>
      <c r="S645" s="171"/>
      <c r="T645" s="171"/>
      <c r="U645" s="171"/>
      <c r="V645" s="171"/>
      <c r="W645" s="171"/>
      <c r="X645" s="171"/>
      <c r="Y645" s="171"/>
    </row>
    <row r="646" spans="1:25" ht="15.75" customHeight="1" x14ac:dyDescent="0.55000000000000004">
      <c r="A646" s="171"/>
      <c r="B646" s="171"/>
      <c r="C646" s="171"/>
      <c r="D646" s="171"/>
      <c r="E646" s="171"/>
      <c r="F646" s="171"/>
      <c r="G646" s="171"/>
      <c r="H646" s="171"/>
      <c r="I646" s="171"/>
      <c r="J646" s="171"/>
      <c r="K646" s="171"/>
      <c r="L646" s="171"/>
      <c r="M646" s="171"/>
      <c r="N646" s="171"/>
      <c r="O646" s="171"/>
      <c r="P646" s="171"/>
      <c r="Q646" s="171"/>
      <c r="R646" s="171"/>
      <c r="S646" s="171"/>
      <c r="T646" s="171"/>
      <c r="U646" s="171"/>
      <c r="V646" s="171"/>
      <c r="W646" s="171"/>
      <c r="X646" s="171"/>
      <c r="Y646" s="171"/>
    </row>
    <row r="647" spans="1:25" ht="15.75" customHeight="1" x14ac:dyDescent="0.55000000000000004">
      <c r="A647" s="171"/>
      <c r="B647" s="171"/>
      <c r="C647" s="171"/>
      <c r="D647" s="171"/>
      <c r="E647" s="171"/>
      <c r="F647" s="171"/>
      <c r="G647" s="171"/>
      <c r="H647" s="171"/>
      <c r="I647" s="171"/>
      <c r="J647" s="171"/>
      <c r="K647" s="171"/>
      <c r="L647" s="171"/>
      <c r="M647" s="171"/>
      <c r="N647" s="171"/>
      <c r="O647" s="171"/>
      <c r="P647" s="171"/>
      <c r="Q647" s="171"/>
      <c r="R647" s="171"/>
      <c r="S647" s="171"/>
      <c r="T647" s="171"/>
      <c r="U647" s="171"/>
      <c r="V647" s="171"/>
      <c r="W647" s="171"/>
      <c r="X647" s="171"/>
      <c r="Y647" s="171"/>
    </row>
    <row r="648" spans="1:25" ht="15.75" customHeight="1" x14ac:dyDescent="0.55000000000000004">
      <c r="A648" s="171"/>
      <c r="B648" s="171"/>
      <c r="C648" s="171"/>
      <c r="D648" s="171"/>
      <c r="E648" s="171"/>
      <c r="F648" s="171"/>
      <c r="G648" s="171"/>
      <c r="H648" s="171"/>
      <c r="I648" s="171"/>
      <c r="J648" s="171"/>
      <c r="K648" s="171"/>
      <c r="L648" s="171"/>
      <c r="M648" s="171"/>
      <c r="N648" s="171"/>
      <c r="O648" s="171"/>
      <c r="P648" s="171"/>
      <c r="Q648" s="171"/>
      <c r="R648" s="171"/>
      <c r="S648" s="171"/>
      <c r="T648" s="171"/>
      <c r="U648" s="171"/>
      <c r="V648" s="171"/>
      <c r="W648" s="171"/>
      <c r="X648" s="171"/>
      <c r="Y648" s="171"/>
    </row>
    <row r="649" spans="1:25" ht="15.75" customHeight="1" x14ac:dyDescent="0.55000000000000004">
      <c r="A649" s="171"/>
      <c r="B649" s="171"/>
      <c r="C649" s="171"/>
      <c r="D649" s="171"/>
      <c r="E649" s="171"/>
      <c r="F649" s="171"/>
      <c r="G649" s="171"/>
      <c r="H649" s="171"/>
      <c r="I649" s="171"/>
      <c r="J649" s="171"/>
      <c r="K649" s="171"/>
      <c r="L649" s="171"/>
      <c r="M649" s="171"/>
      <c r="N649" s="171"/>
      <c r="O649" s="171"/>
      <c r="P649" s="171"/>
      <c r="Q649" s="171"/>
      <c r="R649" s="171"/>
      <c r="S649" s="171"/>
      <c r="T649" s="171"/>
      <c r="U649" s="171"/>
      <c r="V649" s="171"/>
      <c r="W649" s="171"/>
      <c r="X649" s="171"/>
      <c r="Y649" s="171"/>
    </row>
    <row r="650" spans="1:25" ht="15.75" customHeight="1" x14ac:dyDescent="0.55000000000000004">
      <c r="A650" s="171"/>
      <c r="B650" s="171"/>
      <c r="C650" s="171"/>
      <c r="D650" s="171"/>
      <c r="E650" s="171"/>
      <c r="F650" s="171"/>
      <c r="G650" s="171"/>
      <c r="H650" s="171"/>
      <c r="I650" s="171"/>
      <c r="J650" s="171"/>
      <c r="K650" s="171"/>
      <c r="L650" s="171"/>
      <c r="M650" s="171"/>
      <c r="N650" s="171"/>
      <c r="O650" s="171"/>
      <c r="P650" s="171"/>
      <c r="Q650" s="171"/>
      <c r="R650" s="171"/>
      <c r="S650" s="171"/>
      <c r="T650" s="171"/>
      <c r="U650" s="171"/>
      <c r="V650" s="171"/>
      <c r="W650" s="171"/>
      <c r="X650" s="171"/>
      <c r="Y650" s="171"/>
    </row>
    <row r="651" spans="1:25" ht="15.75" customHeight="1" x14ac:dyDescent="0.55000000000000004">
      <c r="A651" s="171"/>
      <c r="B651" s="171"/>
      <c r="C651" s="171"/>
      <c r="D651" s="171"/>
      <c r="E651" s="171"/>
      <c r="F651" s="171"/>
      <c r="G651" s="171"/>
      <c r="H651" s="171"/>
      <c r="I651" s="171"/>
      <c r="J651" s="171"/>
      <c r="K651" s="171"/>
      <c r="L651" s="171"/>
      <c r="M651" s="171"/>
      <c r="N651" s="171"/>
      <c r="O651" s="171"/>
      <c r="P651" s="171"/>
      <c r="Q651" s="171"/>
      <c r="R651" s="171"/>
      <c r="S651" s="171"/>
      <c r="T651" s="171"/>
      <c r="U651" s="171"/>
      <c r="V651" s="171"/>
      <c r="W651" s="171"/>
      <c r="X651" s="171"/>
      <c r="Y651" s="171"/>
    </row>
    <row r="652" spans="1:25" ht="15.75" customHeight="1" x14ac:dyDescent="0.55000000000000004">
      <c r="A652" s="171"/>
      <c r="B652" s="171"/>
      <c r="C652" s="171"/>
      <c r="D652" s="171"/>
      <c r="E652" s="171"/>
      <c r="F652" s="171"/>
      <c r="G652" s="171"/>
      <c r="H652" s="171"/>
      <c r="I652" s="171"/>
      <c r="J652" s="171"/>
      <c r="K652" s="171"/>
      <c r="L652" s="171"/>
      <c r="M652" s="171"/>
      <c r="N652" s="171"/>
      <c r="O652" s="171"/>
      <c r="P652" s="171"/>
      <c r="Q652" s="171"/>
      <c r="R652" s="171"/>
      <c r="S652" s="171"/>
      <c r="T652" s="171"/>
      <c r="U652" s="171"/>
      <c r="V652" s="171"/>
      <c r="W652" s="171"/>
      <c r="X652" s="171"/>
      <c r="Y652" s="171"/>
    </row>
    <row r="653" spans="1:25" ht="15.75" customHeight="1" x14ac:dyDescent="0.55000000000000004">
      <c r="A653" s="171"/>
      <c r="B653" s="171"/>
      <c r="C653" s="171"/>
      <c r="D653" s="171"/>
      <c r="E653" s="171"/>
      <c r="F653" s="171"/>
      <c r="G653" s="171"/>
      <c r="H653" s="171"/>
      <c r="I653" s="171"/>
      <c r="J653" s="171"/>
      <c r="K653" s="171"/>
      <c r="L653" s="171"/>
      <c r="M653" s="171"/>
      <c r="N653" s="171"/>
      <c r="O653" s="171"/>
      <c r="P653" s="171"/>
      <c r="Q653" s="171"/>
      <c r="R653" s="171"/>
      <c r="S653" s="171"/>
      <c r="T653" s="171"/>
      <c r="U653" s="171"/>
      <c r="V653" s="171"/>
      <c r="W653" s="171"/>
      <c r="X653" s="171"/>
      <c r="Y653" s="171"/>
    </row>
    <row r="654" spans="1:25" ht="15.75" customHeight="1" x14ac:dyDescent="0.55000000000000004">
      <c r="A654" s="171"/>
      <c r="B654" s="171"/>
      <c r="C654" s="171"/>
      <c r="D654" s="171"/>
      <c r="E654" s="171"/>
      <c r="F654" s="171"/>
      <c r="G654" s="171"/>
      <c r="H654" s="171"/>
      <c r="I654" s="171"/>
      <c r="J654" s="171"/>
      <c r="K654" s="171"/>
      <c r="L654" s="171"/>
      <c r="M654" s="171"/>
      <c r="N654" s="171"/>
      <c r="O654" s="171"/>
      <c r="P654" s="171"/>
      <c r="Q654" s="171"/>
      <c r="R654" s="171"/>
      <c r="S654" s="171"/>
      <c r="T654" s="171"/>
      <c r="U654" s="171"/>
      <c r="V654" s="171"/>
      <c r="W654" s="171"/>
      <c r="X654" s="171"/>
      <c r="Y654" s="171"/>
    </row>
    <row r="655" spans="1:25" ht="15.75" customHeight="1" x14ac:dyDescent="0.55000000000000004">
      <c r="A655" s="171"/>
      <c r="B655" s="171"/>
      <c r="C655" s="171"/>
      <c r="D655" s="171"/>
      <c r="E655" s="171"/>
      <c r="F655" s="171"/>
      <c r="G655" s="171"/>
      <c r="H655" s="171"/>
      <c r="I655" s="171"/>
      <c r="J655" s="171"/>
      <c r="K655" s="171"/>
      <c r="L655" s="171"/>
      <c r="M655" s="171"/>
      <c r="N655" s="171"/>
      <c r="O655" s="171"/>
      <c r="P655" s="171"/>
      <c r="Q655" s="171"/>
      <c r="R655" s="171"/>
      <c r="S655" s="171"/>
      <c r="T655" s="171"/>
      <c r="U655" s="171"/>
      <c r="V655" s="171"/>
      <c r="W655" s="171"/>
      <c r="X655" s="171"/>
      <c r="Y655" s="171"/>
    </row>
    <row r="656" spans="1:25" ht="15.75" customHeight="1" x14ac:dyDescent="0.55000000000000004">
      <c r="A656" s="171"/>
      <c r="B656" s="171"/>
      <c r="C656" s="171"/>
      <c r="D656" s="171"/>
      <c r="E656" s="171"/>
      <c r="F656" s="171"/>
      <c r="G656" s="171"/>
      <c r="H656" s="171"/>
      <c r="I656" s="171"/>
      <c r="J656" s="171"/>
      <c r="K656" s="171"/>
      <c r="L656" s="171"/>
      <c r="M656" s="171"/>
      <c r="N656" s="171"/>
      <c r="O656" s="171"/>
      <c r="P656" s="171"/>
      <c r="Q656" s="171"/>
      <c r="R656" s="171"/>
      <c r="S656" s="171"/>
      <c r="T656" s="171"/>
      <c r="U656" s="171"/>
      <c r="V656" s="171"/>
      <c r="W656" s="171"/>
      <c r="X656" s="171"/>
      <c r="Y656" s="171"/>
    </row>
    <row r="657" spans="1:25" ht="15.75" customHeight="1" x14ac:dyDescent="0.55000000000000004">
      <c r="A657" s="171"/>
      <c r="B657" s="171"/>
      <c r="C657" s="171"/>
      <c r="D657" s="171"/>
      <c r="E657" s="171"/>
      <c r="F657" s="171"/>
      <c r="G657" s="171"/>
      <c r="H657" s="171"/>
      <c r="I657" s="171"/>
      <c r="J657" s="171"/>
      <c r="K657" s="171"/>
      <c r="L657" s="171"/>
      <c r="M657" s="171"/>
      <c r="N657" s="171"/>
      <c r="O657" s="171"/>
      <c r="P657" s="171"/>
      <c r="Q657" s="171"/>
      <c r="R657" s="171"/>
      <c r="S657" s="171"/>
      <c r="T657" s="171"/>
      <c r="U657" s="171"/>
      <c r="V657" s="171"/>
      <c r="W657" s="171"/>
      <c r="X657" s="171"/>
      <c r="Y657" s="171"/>
    </row>
    <row r="658" spans="1:25" ht="15.75" customHeight="1" x14ac:dyDescent="0.55000000000000004">
      <c r="A658" s="171"/>
      <c r="B658" s="171"/>
      <c r="C658" s="171"/>
      <c r="D658" s="171"/>
      <c r="E658" s="171"/>
      <c r="F658" s="171"/>
      <c r="G658" s="171"/>
      <c r="H658" s="171"/>
      <c r="I658" s="171"/>
      <c r="J658" s="171"/>
      <c r="K658" s="171"/>
      <c r="L658" s="171"/>
      <c r="M658" s="171"/>
      <c r="N658" s="171"/>
      <c r="O658" s="171"/>
      <c r="P658" s="171"/>
      <c r="Q658" s="171"/>
      <c r="R658" s="171"/>
      <c r="S658" s="171"/>
      <c r="T658" s="171"/>
      <c r="U658" s="171"/>
      <c r="V658" s="171"/>
      <c r="W658" s="171"/>
      <c r="X658" s="171"/>
      <c r="Y658" s="171"/>
    </row>
    <row r="659" spans="1:25" ht="15.75" customHeight="1" x14ac:dyDescent="0.55000000000000004">
      <c r="A659" s="171"/>
      <c r="B659" s="171"/>
      <c r="C659" s="171"/>
      <c r="D659" s="171"/>
      <c r="E659" s="171"/>
      <c r="F659" s="171"/>
      <c r="G659" s="171"/>
      <c r="H659" s="171"/>
      <c r="I659" s="171"/>
      <c r="J659" s="171"/>
      <c r="K659" s="171"/>
      <c r="L659" s="171"/>
      <c r="M659" s="171"/>
      <c r="N659" s="171"/>
      <c r="O659" s="171"/>
      <c r="P659" s="171"/>
      <c r="Q659" s="171"/>
      <c r="R659" s="171"/>
      <c r="S659" s="171"/>
      <c r="T659" s="171"/>
      <c r="U659" s="171"/>
      <c r="V659" s="171"/>
      <c r="W659" s="171"/>
      <c r="X659" s="171"/>
      <c r="Y659" s="171"/>
    </row>
    <row r="660" spans="1:25" ht="15.75" customHeight="1" x14ac:dyDescent="0.55000000000000004">
      <c r="A660" s="171"/>
      <c r="B660" s="171"/>
      <c r="C660" s="171"/>
      <c r="D660" s="171"/>
      <c r="E660" s="171"/>
      <c r="F660" s="171"/>
      <c r="G660" s="171"/>
      <c r="H660" s="171"/>
      <c r="I660" s="171"/>
      <c r="J660" s="171"/>
      <c r="K660" s="171"/>
      <c r="L660" s="171"/>
      <c r="M660" s="171"/>
      <c r="N660" s="171"/>
      <c r="O660" s="171"/>
      <c r="P660" s="171"/>
      <c r="Q660" s="171"/>
      <c r="R660" s="171"/>
      <c r="S660" s="171"/>
      <c r="T660" s="171"/>
      <c r="U660" s="171"/>
      <c r="V660" s="171"/>
      <c r="W660" s="171"/>
      <c r="X660" s="171"/>
      <c r="Y660" s="171"/>
    </row>
    <row r="661" spans="1:25" ht="15.75" customHeight="1" x14ac:dyDescent="0.55000000000000004">
      <c r="A661" s="171"/>
      <c r="B661" s="171"/>
      <c r="C661" s="171"/>
      <c r="D661" s="171"/>
      <c r="E661" s="171"/>
      <c r="F661" s="171"/>
      <c r="G661" s="171"/>
      <c r="H661" s="171"/>
      <c r="I661" s="171"/>
      <c r="J661" s="171"/>
      <c r="K661" s="171"/>
      <c r="L661" s="171"/>
      <c r="M661" s="171"/>
      <c r="N661" s="171"/>
      <c r="O661" s="171"/>
      <c r="P661" s="171"/>
      <c r="Q661" s="171"/>
      <c r="R661" s="171"/>
      <c r="S661" s="171"/>
      <c r="T661" s="171"/>
      <c r="U661" s="171"/>
      <c r="V661" s="171"/>
      <c r="W661" s="171"/>
      <c r="X661" s="171"/>
      <c r="Y661" s="171"/>
    </row>
    <row r="662" spans="1:25" ht="15.75" customHeight="1" x14ac:dyDescent="0.55000000000000004">
      <c r="A662" s="171"/>
      <c r="B662" s="171"/>
      <c r="C662" s="171"/>
      <c r="D662" s="171"/>
      <c r="E662" s="171"/>
      <c r="F662" s="171"/>
      <c r="G662" s="171"/>
      <c r="H662" s="171"/>
      <c r="I662" s="171"/>
      <c r="J662" s="171"/>
      <c r="K662" s="171"/>
      <c r="L662" s="171"/>
      <c r="M662" s="171"/>
      <c r="N662" s="171"/>
      <c r="O662" s="171"/>
      <c r="P662" s="171"/>
      <c r="Q662" s="171"/>
      <c r="R662" s="171"/>
      <c r="S662" s="171"/>
      <c r="T662" s="171"/>
      <c r="U662" s="171"/>
      <c r="V662" s="171"/>
      <c r="W662" s="171"/>
      <c r="X662" s="171"/>
      <c r="Y662" s="171"/>
    </row>
    <row r="663" spans="1:25" ht="15.75" customHeight="1" x14ac:dyDescent="0.55000000000000004">
      <c r="A663" s="171"/>
      <c r="B663" s="171"/>
      <c r="C663" s="171"/>
      <c r="D663" s="171"/>
      <c r="E663" s="171"/>
      <c r="F663" s="171"/>
      <c r="G663" s="171"/>
      <c r="H663" s="171"/>
      <c r="I663" s="171"/>
      <c r="J663" s="171"/>
      <c r="K663" s="171"/>
      <c r="L663" s="171"/>
      <c r="M663" s="171"/>
      <c r="N663" s="171"/>
      <c r="O663" s="171"/>
      <c r="P663" s="171"/>
      <c r="Q663" s="171"/>
      <c r="R663" s="171"/>
      <c r="S663" s="171"/>
      <c r="T663" s="171"/>
      <c r="U663" s="171"/>
      <c r="V663" s="171"/>
      <c r="W663" s="171"/>
      <c r="X663" s="171"/>
      <c r="Y663" s="171"/>
    </row>
    <row r="664" spans="1:25" ht="15.75" customHeight="1" x14ac:dyDescent="0.55000000000000004">
      <c r="A664" s="171"/>
      <c r="B664" s="171"/>
      <c r="C664" s="171"/>
      <c r="D664" s="171"/>
      <c r="E664" s="171"/>
      <c r="F664" s="171"/>
      <c r="G664" s="171"/>
      <c r="H664" s="171"/>
      <c r="I664" s="171"/>
      <c r="J664" s="171"/>
      <c r="K664" s="171"/>
      <c r="L664" s="171"/>
      <c r="M664" s="171"/>
      <c r="N664" s="171"/>
      <c r="O664" s="171"/>
      <c r="P664" s="171"/>
      <c r="Q664" s="171"/>
      <c r="R664" s="171"/>
      <c r="S664" s="171"/>
      <c r="T664" s="171"/>
      <c r="U664" s="171"/>
      <c r="V664" s="171"/>
      <c r="W664" s="171"/>
      <c r="X664" s="171"/>
      <c r="Y664" s="171"/>
    </row>
    <row r="665" spans="1:25" ht="15.75" customHeight="1" x14ac:dyDescent="0.55000000000000004">
      <c r="A665" s="171"/>
      <c r="B665" s="171"/>
      <c r="C665" s="171"/>
      <c r="D665" s="171"/>
      <c r="E665" s="171"/>
      <c r="F665" s="171"/>
      <c r="G665" s="171"/>
      <c r="H665" s="171"/>
      <c r="I665" s="171"/>
      <c r="J665" s="171"/>
      <c r="K665" s="171"/>
      <c r="L665" s="171"/>
      <c r="M665" s="171"/>
      <c r="N665" s="171"/>
      <c r="O665" s="171"/>
      <c r="P665" s="171"/>
      <c r="Q665" s="171"/>
      <c r="R665" s="171"/>
      <c r="S665" s="171"/>
      <c r="T665" s="171"/>
      <c r="U665" s="171"/>
      <c r="V665" s="171"/>
      <c r="W665" s="171"/>
      <c r="X665" s="171"/>
      <c r="Y665" s="171"/>
    </row>
    <row r="666" spans="1:25" ht="15.75" customHeight="1" x14ac:dyDescent="0.55000000000000004">
      <c r="A666" s="171"/>
      <c r="B666" s="171"/>
      <c r="C666" s="171"/>
      <c r="D666" s="171"/>
      <c r="E666" s="171"/>
      <c r="F666" s="171"/>
      <c r="G666" s="171"/>
      <c r="H666" s="171"/>
      <c r="I666" s="171"/>
      <c r="J666" s="171"/>
      <c r="K666" s="171"/>
      <c r="L666" s="171"/>
      <c r="M666" s="171"/>
      <c r="N666" s="171"/>
      <c r="O666" s="171"/>
      <c r="P666" s="171"/>
      <c r="Q666" s="171"/>
      <c r="R666" s="171"/>
      <c r="S666" s="171"/>
      <c r="T666" s="171"/>
      <c r="U666" s="171"/>
      <c r="V666" s="171"/>
      <c r="W666" s="171"/>
      <c r="X666" s="171"/>
      <c r="Y666" s="171"/>
    </row>
    <row r="667" spans="1:25" ht="15.75" customHeight="1" x14ac:dyDescent="0.55000000000000004">
      <c r="A667" s="171"/>
      <c r="B667" s="171"/>
      <c r="C667" s="171"/>
      <c r="D667" s="171"/>
      <c r="E667" s="171"/>
      <c r="F667" s="171"/>
      <c r="G667" s="171"/>
      <c r="H667" s="171"/>
      <c r="I667" s="171"/>
      <c r="J667" s="171"/>
      <c r="K667" s="171"/>
      <c r="L667" s="171"/>
      <c r="M667" s="171"/>
      <c r="N667" s="171"/>
      <c r="O667" s="171"/>
      <c r="P667" s="171"/>
      <c r="Q667" s="171"/>
      <c r="R667" s="171"/>
      <c r="S667" s="171"/>
      <c r="T667" s="171"/>
      <c r="U667" s="171"/>
      <c r="V667" s="171"/>
      <c r="W667" s="171"/>
      <c r="X667" s="171"/>
      <c r="Y667" s="171"/>
    </row>
    <row r="668" spans="1:25" ht="15.75" customHeight="1" x14ac:dyDescent="0.55000000000000004">
      <c r="A668" s="171"/>
      <c r="B668" s="171"/>
      <c r="C668" s="171"/>
      <c r="D668" s="171"/>
      <c r="E668" s="171"/>
      <c r="F668" s="171"/>
      <c r="G668" s="171"/>
      <c r="H668" s="171"/>
      <c r="I668" s="171"/>
      <c r="J668" s="171"/>
      <c r="K668" s="171"/>
      <c r="L668" s="171"/>
      <c r="M668" s="171"/>
      <c r="N668" s="171"/>
      <c r="O668" s="171"/>
      <c r="P668" s="171"/>
      <c r="Q668" s="171"/>
      <c r="R668" s="171"/>
      <c r="S668" s="171"/>
      <c r="T668" s="171"/>
      <c r="U668" s="171"/>
      <c r="V668" s="171"/>
      <c r="W668" s="171"/>
      <c r="X668" s="171"/>
      <c r="Y668" s="171"/>
    </row>
    <row r="669" spans="1:25" ht="15.75" customHeight="1" x14ac:dyDescent="0.55000000000000004">
      <c r="A669" s="171"/>
      <c r="B669" s="171"/>
      <c r="C669" s="171"/>
      <c r="D669" s="171"/>
      <c r="E669" s="171"/>
      <c r="F669" s="171"/>
      <c r="G669" s="171"/>
      <c r="H669" s="171"/>
      <c r="I669" s="171"/>
      <c r="J669" s="171"/>
      <c r="K669" s="171"/>
      <c r="L669" s="171"/>
      <c r="M669" s="171"/>
      <c r="N669" s="171"/>
      <c r="O669" s="171"/>
      <c r="P669" s="171"/>
      <c r="Q669" s="171"/>
      <c r="R669" s="171"/>
      <c r="S669" s="171"/>
      <c r="T669" s="171"/>
      <c r="U669" s="171"/>
      <c r="V669" s="171"/>
      <c r="W669" s="171"/>
      <c r="X669" s="171"/>
      <c r="Y669" s="171"/>
    </row>
    <row r="670" spans="1:25" ht="15.75" customHeight="1" x14ac:dyDescent="0.55000000000000004">
      <c r="A670" s="171"/>
      <c r="B670" s="171"/>
      <c r="C670" s="171"/>
      <c r="D670" s="171"/>
      <c r="E670" s="171"/>
      <c r="F670" s="171"/>
      <c r="G670" s="171"/>
      <c r="H670" s="171"/>
      <c r="I670" s="171"/>
      <c r="J670" s="171"/>
      <c r="K670" s="171"/>
      <c r="L670" s="171"/>
      <c r="M670" s="171"/>
      <c r="N670" s="171"/>
      <c r="O670" s="171"/>
      <c r="P670" s="171"/>
      <c r="Q670" s="171"/>
      <c r="R670" s="171"/>
      <c r="S670" s="171"/>
      <c r="T670" s="171"/>
      <c r="U670" s="171"/>
      <c r="V670" s="171"/>
      <c r="W670" s="171"/>
      <c r="X670" s="171"/>
      <c r="Y670" s="171"/>
    </row>
    <row r="671" spans="1:25" ht="15.75" customHeight="1" x14ac:dyDescent="0.55000000000000004">
      <c r="A671" s="171"/>
      <c r="B671" s="171"/>
      <c r="C671" s="171"/>
      <c r="D671" s="171"/>
      <c r="E671" s="171"/>
      <c r="F671" s="171"/>
      <c r="G671" s="171"/>
      <c r="H671" s="171"/>
      <c r="I671" s="171"/>
      <c r="J671" s="171"/>
      <c r="K671" s="171"/>
      <c r="L671" s="171"/>
      <c r="M671" s="171"/>
      <c r="N671" s="171"/>
      <c r="O671" s="171"/>
      <c r="P671" s="171"/>
      <c r="Q671" s="171"/>
      <c r="R671" s="171"/>
      <c r="S671" s="171"/>
      <c r="T671" s="171"/>
      <c r="U671" s="171"/>
      <c r="V671" s="171"/>
      <c r="W671" s="171"/>
      <c r="X671" s="171"/>
      <c r="Y671" s="171"/>
    </row>
    <row r="672" spans="1:25" ht="15.75" customHeight="1" x14ac:dyDescent="0.55000000000000004">
      <c r="A672" s="171"/>
      <c r="B672" s="171"/>
      <c r="C672" s="171"/>
      <c r="D672" s="171"/>
      <c r="E672" s="171"/>
      <c r="F672" s="171"/>
      <c r="G672" s="171"/>
      <c r="H672" s="171"/>
      <c r="I672" s="171"/>
      <c r="J672" s="171"/>
      <c r="K672" s="171"/>
      <c r="L672" s="171"/>
      <c r="M672" s="171"/>
      <c r="N672" s="171"/>
      <c r="O672" s="171"/>
      <c r="P672" s="171"/>
      <c r="Q672" s="171"/>
      <c r="R672" s="171"/>
      <c r="S672" s="171"/>
      <c r="T672" s="171"/>
      <c r="U672" s="171"/>
      <c r="V672" s="171"/>
      <c r="W672" s="171"/>
      <c r="X672" s="171"/>
      <c r="Y672" s="171"/>
    </row>
    <row r="673" spans="1:25" ht="15.75" customHeight="1" x14ac:dyDescent="0.55000000000000004">
      <c r="A673" s="171"/>
      <c r="B673" s="171"/>
      <c r="C673" s="171"/>
      <c r="D673" s="171"/>
      <c r="E673" s="171"/>
      <c r="F673" s="171"/>
      <c r="G673" s="171"/>
      <c r="H673" s="171"/>
      <c r="I673" s="171"/>
      <c r="J673" s="171"/>
      <c r="K673" s="171"/>
      <c r="L673" s="171"/>
      <c r="M673" s="171"/>
      <c r="N673" s="171"/>
      <c r="O673" s="171"/>
      <c r="P673" s="171"/>
      <c r="Q673" s="171"/>
      <c r="R673" s="171"/>
      <c r="S673" s="171"/>
      <c r="T673" s="171"/>
      <c r="U673" s="171"/>
      <c r="V673" s="171"/>
      <c r="W673" s="171"/>
      <c r="X673" s="171"/>
      <c r="Y673" s="171"/>
    </row>
    <row r="674" spans="1:25" ht="15.75" customHeight="1" x14ac:dyDescent="0.55000000000000004">
      <c r="A674" s="171"/>
      <c r="B674" s="171"/>
      <c r="C674" s="171"/>
      <c r="D674" s="171"/>
      <c r="E674" s="171"/>
      <c r="F674" s="171"/>
      <c r="G674" s="171"/>
      <c r="H674" s="171"/>
      <c r="I674" s="171"/>
      <c r="J674" s="171"/>
      <c r="K674" s="171"/>
      <c r="L674" s="171"/>
      <c r="M674" s="171"/>
      <c r="N674" s="171"/>
      <c r="O674" s="171"/>
      <c r="P674" s="171"/>
      <c r="Q674" s="171"/>
      <c r="R674" s="171"/>
      <c r="S674" s="171"/>
      <c r="T674" s="171"/>
      <c r="U674" s="171"/>
      <c r="V674" s="171"/>
      <c r="W674" s="171"/>
      <c r="X674" s="171"/>
      <c r="Y674" s="171"/>
    </row>
    <row r="675" spans="1:25" ht="15.75" customHeight="1" x14ac:dyDescent="0.55000000000000004">
      <c r="A675" s="171"/>
      <c r="B675" s="171"/>
      <c r="C675" s="171"/>
      <c r="D675" s="171"/>
      <c r="E675" s="171"/>
      <c r="F675" s="171"/>
      <c r="G675" s="171"/>
      <c r="H675" s="171"/>
      <c r="I675" s="171"/>
      <c r="J675" s="171"/>
      <c r="K675" s="171"/>
      <c r="L675" s="171"/>
      <c r="M675" s="171"/>
      <c r="N675" s="171"/>
      <c r="O675" s="171"/>
      <c r="P675" s="171"/>
      <c r="Q675" s="171"/>
      <c r="R675" s="171"/>
      <c r="S675" s="171"/>
      <c r="T675" s="171"/>
      <c r="U675" s="171"/>
      <c r="V675" s="171"/>
      <c r="W675" s="171"/>
      <c r="X675" s="171"/>
      <c r="Y675" s="171"/>
    </row>
    <row r="676" spans="1:25" ht="15.75" customHeight="1" x14ac:dyDescent="0.55000000000000004">
      <c r="A676" s="171"/>
      <c r="B676" s="171"/>
      <c r="C676" s="171"/>
      <c r="D676" s="171"/>
      <c r="E676" s="171"/>
      <c r="F676" s="171"/>
      <c r="G676" s="171"/>
      <c r="H676" s="171"/>
      <c r="I676" s="171"/>
      <c r="J676" s="171"/>
      <c r="K676" s="171"/>
      <c r="L676" s="171"/>
      <c r="M676" s="171"/>
      <c r="N676" s="171"/>
      <c r="O676" s="171"/>
      <c r="P676" s="171"/>
      <c r="Q676" s="171"/>
      <c r="R676" s="171"/>
      <c r="S676" s="171"/>
      <c r="T676" s="171"/>
      <c r="U676" s="171"/>
      <c r="V676" s="171"/>
      <c r="W676" s="171"/>
      <c r="X676" s="171"/>
      <c r="Y676" s="171"/>
    </row>
    <row r="677" spans="1:25" ht="15.75" customHeight="1" x14ac:dyDescent="0.55000000000000004">
      <c r="A677" s="171"/>
      <c r="B677" s="171"/>
      <c r="C677" s="171"/>
      <c r="D677" s="171"/>
      <c r="E677" s="171"/>
      <c r="F677" s="171"/>
      <c r="G677" s="171"/>
      <c r="H677" s="171"/>
      <c r="I677" s="171"/>
      <c r="J677" s="171"/>
      <c r="K677" s="171"/>
      <c r="L677" s="171"/>
      <c r="M677" s="171"/>
      <c r="N677" s="171"/>
      <c r="O677" s="171"/>
      <c r="P677" s="171"/>
      <c r="Q677" s="171"/>
      <c r="R677" s="171"/>
      <c r="S677" s="171"/>
      <c r="T677" s="171"/>
      <c r="U677" s="171"/>
      <c r="V677" s="171"/>
      <c r="W677" s="171"/>
      <c r="X677" s="171"/>
      <c r="Y677" s="171"/>
    </row>
    <row r="678" spans="1:25" ht="15.75" customHeight="1" x14ac:dyDescent="0.55000000000000004">
      <c r="A678" s="171"/>
      <c r="B678" s="171"/>
      <c r="C678" s="171"/>
      <c r="D678" s="171"/>
      <c r="E678" s="171"/>
      <c r="F678" s="171"/>
      <c r="G678" s="171"/>
      <c r="H678" s="171"/>
      <c r="I678" s="171"/>
      <c r="J678" s="171"/>
      <c r="K678" s="171"/>
      <c r="L678" s="171"/>
      <c r="M678" s="171"/>
      <c r="N678" s="171"/>
      <c r="O678" s="171"/>
      <c r="P678" s="171"/>
      <c r="Q678" s="171"/>
      <c r="R678" s="171"/>
      <c r="S678" s="171"/>
      <c r="T678" s="171"/>
      <c r="U678" s="171"/>
      <c r="V678" s="171"/>
      <c r="W678" s="171"/>
      <c r="X678" s="171"/>
      <c r="Y678" s="171"/>
    </row>
    <row r="679" spans="1:25" ht="15.75" customHeight="1" x14ac:dyDescent="0.55000000000000004">
      <c r="A679" s="171"/>
      <c r="B679" s="171"/>
      <c r="C679" s="171"/>
      <c r="D679" s="171"/>
      <c r="E679" s="171"/>
      <c r="F679" s="171"/>
      <c r="G679" s="171"/>
      <c r="H679" s="171"/>
      <c r="I679" s="171"/>
      <c r="J679" s="171"/>
      <c r="K679" s="171"/>
      <c r="L679" s="171"/>
      <c r="M679" s="171"/>
      <c r="N679" s="171"/>
      <c r="O679" s="171"/>
      <c r="P679" s="171"/>
      <c r="Q679" s="171"/>
      <c r="R679" s="171"/>
      <c r="S679" s="171"/>
      <c r="T679" s="171"/>
      <c r="U679" s="171"/>
      <c r="V679" s="171"/>
      <c r="W679" s="171"/>
      <c r="X679" s="171"/>
      <c r="Y679" s="171"/>
    </row>
    <row r="680" spans="1:25" ht="15.75" customHeight="1" x14ac:dyDescent="0.55000000000000004">
      <c r="A680" s="171"/>
      <c r="B680" s="171"/>
      <c r="C680" s="171"/>
      <c r="D680" s="171"/>
      <c r="E680" s="171"/>
      <c r="F680" s="171"/>
      <c r="G680" s="171"/>
      <c r="H680" s="171"/>
      <c r="I680" s="171"/>
      <c r="J680" s="171"/>
      <c r="K680" s="171"/>
      <c r="L680" s="171"/>
      <c r="M680" s="171"/>
      <c r="N680" s="171"/>
      <c r="O680" s="171"/>
      <c r="P680" s="171"/>
      <c r="Q680" s="171"/>
      <c r="R680" s="171"/>
      <c r="S680" s="171"/>
      <c r="T680" s="171"/>
      <c r="U680" s="171"/>
      <c r="V680" s="171"/>
      <c r="W680" s="171"/>
      <c r="X680" s="171"/>
      <c r="Y680" s="171"/>
    </row>
    <row r="681" spans="1:25" ht="15.75" customHeight="1" x14ac:dyDescent="0.55000000000000004">
      <c r="A681" s="171"/>
      <c r="B681" s="171"/>
      <c r="C681" s="171"/>
      <c r="D681" s="171"/>
      <c r="E681" s="171"/>
      <c r="F681" s="171"/>
      <c r="G681" s="171"/>
      <c r="H681" s="171"/>
      <c r="I681" s="171"/>
      <c r="J681" s="171"/>
      <c r="K681" s="171"/>
      <c r="L681" s="171"/>
      <c r="M681" s="171"/>
      <c r="N681" s="171"/>
      <c r="O681" s="171"/>
      <c r="P681" s="171"/>
      <c r="Q681" s="171"/>
      <c r="R681" s="171"/>
      <c r="S681" s="171"/>
      <c r="T681" s="171"/>
      <c r="U681" s="171"/>
      <c r="V681" s="171"/>
      <c r="W681" s="171"/>
      <c r="X681" s="171"/>
      <c r="Y681" s="171"/>
    </row>
    <row r="682" spans="1:25" ht="15.75" customHeight="1" x14ac:dyDescent="0.55000000000000004">
      <c r="A682" s="171"/>
      <c r="B682" s="171"/>
      <c r="C682" s="171"/>
      <c r="D682" s="171"/>
      <c r="E682" s="171"/>
      <c r="F682" s="171"/>
      <c r="G682" s="171"/>
      <c r="H682" s="171"/>
      <c r="I682" s="171"/>
      <c r="J682" s="171"/>
      <c r="K682" s="171"/>
      <c r="L682" s="171"/>
      <c r="M682" s="171"/>
      <c r="N682" s="171"/>
      <c r="O682" s="171"/>
      <c r="P682" s="171"/>
      <c r="Q682" s="171"/>
      <c r="R682" s="171"/>
      <c r="S682" s="171"/>
      <c r="T682" s="171"/>
      <c r="U682" s="171"/>
      <c r="V682" s="171"/>
      <c r="W682" s="171"/>
      <c r="X682" s="171"/>
      <c r="Y682" s="171"/>
    </row>
    <row r="683" spans="1:25" ht="15.75" customHeight="1" x14ac:dyDescent="0.55000000000000004">
      <c r="A683" s="171"/>
      <c r="B683" s="171"/>
      <c r="C683" s="171"/>
      <c r="D683" s="171"/>
      <c r="E683" s="171"/>
      <c r="F683" s="171"/>
      <c r="G683" s="171"/>
      <c r="H683" s="171"/>
      <c r="I683" s="171"/>
      <c r="J683" s="171"/>
      <c r="K683" s="171"/>
      <c r="L683" s="171"/>
      <c r="M683" s="171"/>
      <c r="N683" s="171"/>
      <c r="O683" s="171"/>
      <c r="P683" s="171"/>
      <c r="Q683" s="171"/>
      <c r="R683" s="171"/>
      <c r="S683" s="171"/>
      <c r="T683" s="171"/>
      <c r="U683" s="171"/>
      <c r="V683" s="171"/>
      <c r="W683" s="171"/>
      <c r="X683" s="171"/>
      <c r="Y683" s="171"/>
    </row>
    <row r="684" spans="1:25" ht="15.75" customHeight="1" x14ac:dyDescent="0.55000000000000004">
      <c r="A684" s="171"/>
      <c r="B684" s="171"/>
      <c r="C684" s="171"/>
      <c r="D684" s="171"/>
      <c r="E684" s="171"/>
      <c r="F684" s="171"/>
      <c r="G684" s="171"/>
      <c r="H684" s="171"/>
      <c r="I684" s="171"/>
      <c r="J684" s="171"/>
      <c r="K684" s="171"/>
      <c r="L684" s="171"/>
      <c r="M684" s="171"/>
      <c r="N684" s="171"/>
      <c r="O684" s="171"/>
      <c r="P684" s="171"/>
      <c r="Q684" s="171"/>
      <c r="R684" s="171"/>
      <c r="S684" s="171"/>
      <c r="T684" s="171"/>
      <c r="U684" s="171"/>
      <c r="V684" s="171"/>
      <c r="W684" s="171"/>
      <c r="X684" s="171"/>
      <c r="Y684" s="171"/>
    </row>
    <row r="685" spans="1:25" ht="15.75" customHeight="1" x14ac:dyDescent="0.55000000000000004">
      <c r="A685" s="171"/>
      <c r="B685" s="171"/>
      <c r="C685" s="171"/>
      <c r="D685" s="171"/>
      <c r="E685" s="171"/>
      <c r="F685" s="171"/>
      <c r="G685" s="171"/>
      <c r="H685" s="171"/>
      <c r="I685" s="171"/>
      <c r="J685" s="171"/>
      <c r="K685" s="171"/>
      <c r="L685" s="171"/>
      <c r="M685" s="171"/>
      <c r="N685" s="171"/>
      <c r="O685" s="171"/>
      <c r="P685" s="171"/>
      <c r="Q685" s="171"/>
      <c r="R685" s="171"/>
      <c r="S685" s="171"/>
      <c r="T685" s="171"/>
      <c r="U685" s="171"/>
      <c r="V685" s="171"/>
      <c r="W685" s="171"/>
      <c r="X685" s="171"/>
      <c r="Y685" s="171"/>
    </row>
    <row r="686" spans="1:25" ht="15.75" customHeight="1" x14ac:dyDescent="0.55000000000000004">
      <c r="A686" s="171"/>
      <c r="B686" s="171"/>
      <c r="C686" s="171"/>
      <c r="D686" s="171"/>
      <c r="E686" s="171"/>
      <c r="F686" s="171"/>
      <c r="G686" s="171"/>
      <c r="H686" s="171"/>
      <c r="I686" s="171"/>
      <c r="J686" s="171"/>
      <c r="K686" s="171"/>
      <c r="L686" s="171"/>
      <c r="M686" s="171"/>
      <c r="N686" s="171"/>
      <c r="O686" s="171"/>
      <c r="P686" s="171"/>
      <c r="Q686" s="171"/>
      <c r="R686" s="171"/>
      <c r="S686" s="171"/>
      <c r="T686" s="171"/>
      <c r="U686" s="171"/>
      <c r="V686" s="171"/>
      <c r="W686" s="171"/>
      <c r="X686" s="171"/>
      <c r="Y686" s="171"/>
    </row>
    <row r="687" spans="1:25" ht="15.75" customHeight="1" x14ac:dyDescent="0.55000000000000004">
      <c r="A687" s="171"/>
      <c r="B687" s="171"/>
      <c r="C687" s="171"/>
      <c r="D687" s="171"/>
      <c r="E687" s="171"/>
      <c r="F687" s="171"/>
      <c r="G687" s="171"/>
      <c r="H687" s="171"/>
      <c r="I687" s="171"/>
      <c r="J687" s="171"/>
      <c r="K687" s="171"/>
      <c r="L687" s="171"/>
      <c r="M687" s="171"/>
      <c r="N687" s="171"/>
      <c r="O687" s="171"/>
      <c r="P687" s="171"/>
      <c r="Q687" s="171"/>
      <c r="R687" s="171"/>
      <c r="S687" s="171"/>
      <c r="T687" s="171"/>
      <c r="U687" s="171"/>
      <c r="V687" s="171"/>
      <c r="W687" s="171"/>
      <c r="X687" s="171"/>
      <c r="Y687" s="171"/>
    </row>
    <row r="688" spans="1:25" ht="15.75" customHeight="1" x14ac:dyDescent="0.55000000000000004">
      <c r="A688" s="171"/>
      <c r="B688" s="171"/>
      <c r="C688" s="171"/>
      <c r="D688" s="171"/>
      <c r="E688" s="171"/>
      <c r="F688" s="171"/>
      <c r="G688" s="171"/>
      <c r="H688" s="171"/>
      <c r="I688" s="171"/>
      <c r="J688" s="171"/>
      <c r="K688" s="171"/>
      <c r="L688" s="171"/>
      <c r="M688" s="171"/>
      <c r="N688" s="171"/>
      <c r="O688" s="171"/>
      <c r="P688" s="171"/>
      <c r="Q688" s="171"/>
      <c r="R688" s="171"/>
      <c r="S688" s="171"/>
      <c r="T688" s="171"/>
      <c r="U688" s="171"/>
      <c r="V688" s="171"/>
      <c r="W688" s="171"/>
      <c r="X688" s="171"/>
      <c r="Y688" s="171"/>
    </row>
    <row r="689" spans="1:25" ht="15.75" customHeight="1" x14ac:dyDescent="0.55000000000000004">
      <c r="A689" s="171"/>
      <c r="B689" s="171"/>
      <c r="C689" s="171"/>
      <c r="D689" s="171"/>
      <c r="E689" s="171"/>
      <c r="F689" s="171"/>
      <c r="G689" s="171"/>
      <c r="H689" s="171"/>
      <c r="I689" s="171"/>
      <c r="J689" s="171"/>
      <c r="K689" s="171"/>
      <c r="L689" s="171"/>
      <c r="M689" s="171"/>
      <c r="N689" s="171"/>
      <c r="O689" s="171"/>
      <c r="P689" s="171"/>
      <c r="Q689" s="171"/>
      <c r="R689" s="171"/>
      <c r="S689" s="171"/>
      <c r="T689" s="171"/>
      <c r="U689" s="171"/>
      <c r="V689" s="171"/>
      <c r="W689" s="171"/>
      <c r="X689" s="171"/>
      <c r="Y689" s="171"/>
    </row>
    <row r="690" spans="1:25" ht="15.75" customHeight="1" x14ac:dyDescent="0.55000000000000004">
      <c r="A690" s="171"/>
      <c r="B690" s="171"/>
      <c r="C690" s="171"/>
      <c r="D690" s="171"/>
      <c r="E690" s="171"/>
      <c r="F690" s="171"/>
      <c r="G690" s="171"/>
      <c r="H690" s="171"/>
      <c r="I690" s="171"/>
      <c r="J690" s="171"/>
      <c r="K690" s="171"/>
      <c r="L690" s="171"/>
      <c r="M690" s="171"/>
      <c r="N690" s="171"/>
      <c r="O690" s="171"/>
      <c r="P690" s="171"/>
      <c r="Q690" s="171"/>
      <c r="R690" s="171"/>
      <c r="S690" s="171"/>
      <c r="T690" s="171"/>
      <c r="U690" s="171"/>
      <c r="V690" s="171"/>
      <c r="W690" s="171"/>
      <c r="X690" s="171"/>
      <c r="Y690" s="171"/>
    </row>
    <row r="691" spans="1:25" ht="15.75" customHeight="1" x14ac:dyDescent="0.55000000000000004">
      <c r="A691" s="171"/>
      <c r="B691" s="171"/>
      <c r="C691" s="171"/>
      <c r="D691" s="171"/>
      <c r="E691" s="171"/>
      <c r="F691" s="171"/>
      <c r="G691" s="171"/>
      <c r="H691" s="171"/>
      <c r="I691" s="171"/>
      <c r="J691" s="171"/>
      <c r="K691" s="171"/>
      <c r="L691" s="171"/>
      <c r="M691" s="171"/>
      <c r="N691" s="171"/>
      <c r="O691" s="171"/>
      <c r="P691" s="171"/>
      <c r="Q691" s="171"/>
      <c r="R691" s="171"/>
      <c r="S691" s="171"/>
      <c r="T691" s="171"/>
      <c r="U691" s="171"/>
      <c r="V691" s="171"/>
      <c r="W691" s="171"/>
      <c r="X691" s="171"/>
      <c r="Y691" s="171"/>
    </row>
    <row r="692" spans="1:25" ht="15.75" customHeight="1" x14ac:dyDescent="0.55000000000000004">
      <c r="A692" s="171"/>
      <c r="B692" s="171"/>
      <c r="C692" s="171"/>
      <c r="D692" s="171"/>
      <c r="E692" s="171"/>
      <c r="F692" s="171"/>
      <c r="G692" s="171"/>
      <c r="H692" s="171"/>
      <c r="I692" s="171"/>
      <c r="J692" s="171"/>
      <c r="K692" s="171"/>
      <c r="L692" s="171"/>
      <c r="M692" s="171"/>
      <c r="N692" s="171"/>
      <c r="O692" s="171"/>
      <c r="P692" s="171"/>
      <c r="Q692" s="171"/>
      <c r="R692" s="171"/>
      <c r="S692" s="171"/>
      <c r="T692" s="171"/>
      <c r="U692" s="171"/>
      <c r="V692" s="171"/>
      <c r="W692" s="171"/>
      <c r="X692" s="171"/>
      <c r="Y692" s="171"/>
    </row>
    <row r="693" spans="1:25" ht="15.75" customHeight="1" x14ac:dyDescent="0.55000000000000004">
      <c r="A693" s="171"/>
      <c r="B693" s="171"/>
      <c r="C693" s="171"/>
      <c r="D693" s="171"/>
      <c r="E693" s="171"/>
      <c r="F693" s="171"/>
      <c r="G693" s="171"/>
      <c r="H693" s="171"/>
      <c r="I693" s="171"/>
      <c r="J693" s="171"/>
      <c r="K693" s="171"/>
      <c r="L693" s="171"/>
      <c r="M693" s="171"/>
      <c r="N693" s="171"/>
      <c r="O693" s="171"/>
      <c r="P693" s="171"/>
      <c r="Q693" s="171"/>
      <c r="R693" s="171"/>
      <c r="S693" s="171"/>
      <c r="T693" s="171"/>
      <c r="U693" s="171"/>
      <c r="V693" s="171"/>
      <c r="W693" s="171"/>
      <c r="X693" s="171"/>
      <c r="Y693" s="171"/>
    </row>
    <row r="694" spans="1:25" ht="15.75" customHeight="1" x14ac:dyDescent="0.55000000000000004">
      <c r="A694" s="171"/>
      <c r="B694" s="171"/>
      <c r="C694" s="171"/>
      <c r="D694" s="171"/>
      <c r="E694" s="171"/>
      <c r="F694" s="171"/>
      <c r="G694" s="171"/>
      <c r="H694" s="171"/>
      <c r="I694" s="171"/>
      <c r="J694" s="171"/>
      <c r="K694" s="171"/>
      <c r="L694" s="171"/>
      <c r="M694" s="171"/>
      <c r="N694" s="171"/>
      <c r="O694" s="171"/>
      <c r="P694" s="171"/>
      <c r="Q694" s="171"/>
      <c r="R694" s="171"/>
      <c r="S694" s="171"/>
      <c r="T694" s="171"/>
      <c r="U694" s="171"/>
      <c r="V694" s="171"/>
      <c r="W694" s="171"/>
      <c r="X694" s="171"/>
      <c r="Y694" s="171"/>
    </row>
    <row r="695" spans="1:25" ht="15.75" customHeight="1" x14ac:dyDescent="0.55000000000000004">
      <c r="A695" s="171"/>
      <c r="B695" s="171"/>
      <c r="C695" s="171"/>
      <c r="D695" s="171"/>
      <c r="E695" s="171"/>
      <c r="F695" s="171"/>
      <c r="G695" s="171"/>
      <c r="H695" s="171"/>
      <c r="I695" s="171"/>
      <c r="J695" s="171"/>
      <c r="K695" s="171"/>
      <c r="L695" s="171"/>
      <c r="M695" s="171"/>
      <c r="N695" s="171"/>
      <c r="O695" s="171"/>
      <c r="P695" s="171"/>
      <c r="Q695" s="171"/>
      <c r="R695" s="171"/>
      <c r="S695" s="171"/>
      <c r="T695" s="171"/>
      <c r="U695" s="171"/>
      <c r="V695" s="171"/>
      <c r="W695" s="171"/>
      <c r="X695" s="171"/>
      <c r="Y695" s="171"/>
    </row>
    <row r="696" spans="1:25" ht="15.75" customHeight="1" x14ac:dyDescent="0.55000000000000004">
      <c r="A696" s="171"/>
      <c r="B696" s="171"/>
      <c r="C696" s="171"/>
      <c r="D696" s="171"/>
      <c r="E696" s="171"/>
      <c r="F696" s="171"/>
      <c r="G696" s="171"/>
      <c r="H696" s="171"/>
      <c r="I696" s="171"/>
      <c r="J696" s="171"/>
      <c r="K696" s="171"/>
      <c r="L696" s="171"/>
      <c r="M696" s="171"/>
      <c r="N696" s="171"/>
      <c r="O696" s="171"/>
      <c r="P696" s="171"/>
      <c r="Q696" s="171"/>
      <c r="R696" s="171"/>
      <c r="S696" s="171"/>
      <c r="T696" s="171"/>
      <c r="U696" s="171"/>
      <c r="V696" s="171"/>
      <c r="W696" s="171"/>
      <c r="X696" s="171"/>
      <c r="Y696" s="171"/>
    </row>
    <row r="697" spans="1:25" ht="15.75" customHeight="1" x14ac:dyDescent="0.55000000000000004">
      <c r="A697" s="171"/>
      <c r="B697" s="171"/>
      <c r="C697" s="171"/>
      <c r="D697" s="171"/>
      <c r="E697" s="171"/>
      <c r="F697" s="171"/>
      <c r="G697" s="171"/>
      <c r="H697" s="171"/>
      <c r="I697" s="171"/>
      <c r="J697" s="171"/>
      <c r="K697" s="171"/>
      <c r="L697" s="171"/>
      <c r="M697" s="171"/>
      <c r="N697" s="171"/>
      <c r="O697" s="171"/>
      <c r="P697" s="171"/>
      <c r="Q697" s="171"/>
      <c r="R697" s="171"/>
      <c r="S697" s="171"/>
      <c r="T697" s="171"/>
      <c r="U697" s="171"/>
      <c r="V697" s="171"/>
      <c r="W697" s="171"/>
      <c r="X697" s="171"/>
      <c r="Y697" s="171"/>
    </row>
    <row r="698" spans="1:25" ht="15.75" customHeight="1" x14ac:dyDescent="0.55000000000000004">
      <c r="A698" s="171"/>
      <c r="B698" s="171"/>
      <c r="C698" s="171"/>
      <c r="D698" s="171"/>
      <c r="E698" s="171"/>
      <c r="F698" s="171"/>
      <c r="G698" s="171"/>
      <c r="H698" s="171"/>
      <c r="I698" s="171"/>
      <c r="J698" s="171"/>
      <c r="K698" s="171"/>
      <c r="L698" s="171"/>
      <c r="M698" s="171"/>
      <c r="N698" s="171"/>
      <c r="O698" s="171"/>
      <c r="P698" s="171"/>
      <c r="Q698" s="171"/>
      <c r="R698" s="171"/>
      <c r="S698" s="171"/>
      <c r="T698" s="171"/>
      <c r="U698" s="171"/>
      <c r="V698" s="171"/>
      <c r="W698" s="171"/>
      <c r="X698" s="171"/>
      <c r="Y698" s="171"/>
    </row>
    <row r="699" spans="1:25" ht="15.75" customHeight="1" x14ac:dyDescent="0.55000000000000004">
      <c r="A699" s="171"/>
      <c r="B699" s="171"/>
      <c r="C699" s="171"/>
      <c r="D699" s="171"/>
      <c r="E699" s="171"/>
      <c r="F699" s="171"/>
      <c r="G699" s="171"/>
      <c r="H699" s="171"/>
      <c r="I699" s="171"/>
      <c r="J699" s="171"/>
      <c r="K699" s="171"/>
      <c r="L699" s="171"/>
      <c r="M699" s="171"/>
      <c r="N699" s="171"/>
      <c r="O699" s="171"/>
      <c r="P699" s="171"/>
      <c r="Q699" s="171"/>
      <c r="R699" s="171"/>
      <c r="S699" s="171"/>
      <c r="T699" s="171"/>
      <c r="U699" s="171"/>
      <c r="V699" s="171"/>
      <c r="W699" s="171"/>
      <c r="X699" s="171"/>
      <c r="Y699" s="171"/>
    </row>
    <row r="700" spans="1:25" ht="15.75" customHeight="1" x14ac:dyDescent="0.55000000000000004">
      <c r="A700" s="171"/>
      <c r="B700" s="171"/>
      <c r="C700" s="171"/>
      <c r="D700" s="171"/>
      <c r="E700" s="171"/>
      <c r="F700" s="171"/>
      <c r="G700" s="171"/>
      <c r="H700" s="171"/>
      <c r="I700" s="171"/>
      <c r="J700" s="171"/>
      <c r="K700" s="171"/>
      <c r="L700" s="171"/>
      <c r="M700" s="171"/>
      <c r="N700" s="171"/>
      <c r="O700" s="171"/>
      <c r="P700" s="171"/>
      <c r="Q700" s="171"/>
      <c r="R700" s="171"/>
      <c r="S700" s="171"/>
      <c r="T700" s="171"/>
      <c r="U700" s="171"/>
      <c r="V700" s="171"/>
      <c r="W700" s="171"/>
      <c r="X700" s="171"/>
      <c r="Y700" s="171"/>
    </row>
    <row r="701" spans="1:25" ht="15.75" customHeight="1" x14ac:dyDescent="0.55000000000000004">
      <c r="A701" s="171"/>
      <c r="B701" s="171"/>
      <c r="C701" s="171"/>
      <c r="D701" s="171"/>
      <c r="E701" s="171"/>
      <c r="F701" s="171"/>
      <c r="G701" s="171"/>
      <c r="H701" s="171"/>
      <c r="I701" s="171"/>
      <c r="J701" s="171"/>
      <c r="K701" s="171"/>
      <c r="L701" s="171"/>
      <c r="M701" s="171"/>
      <c r="N701" s="171"/>
      <c r="O701" s="171"/>
      <c r="P701" s="171"/>
      <c r="Q701" s="171"/>
      <c r="R701" s="171"/>
      <c r="S701" s="171"/>
      <c r="T701" s="171"/>
      <c r="U701" s="171"/>
      <c r="V701" s="171"/>
      <c r="W701" s="171"/>
      <c r="X701" s="171"/>
      <c r="Y701" s="171"/>
    </row>
    <row r="702" spans="1:25" ht="15.75" customHeight="1" x14ac:dyDescent="0.55000000000000004">
      <c r="A702" s="171"/>
      <c r="B702" s="171"/>
      <c r="C702" s="171"/>
      <c r="D702" s="171"/>
      <c r="E702" s="171"/>
      <c r="F702" s="171"/>
      <c r="G702" s="171"/>
      <c r="H702" s="171"/>
      <c r="I702" s="171"/>
      <c r="J702" s="171"/>
      <c r="K702" s="171"/>
      <c r="L702" s="171"/>
      <c r="M702" s="171"/>
      <c r="N702" s="171"/>
      <c r="O702" s="171"/>
      <c r="P702" s="171"/>
      <c r="Q702" s="171"/>
      <c r="R702" s="171"/>
      <c r="S702" s="171"/>
      <c r="T702" s="171"/>
      <c r="U702" s="171"/>
      <c r="V702" s="171"/>
      <c r="W702" s="171"/>
      <c r="X702" s="171"/>
      <c r="Y702" s="171"/>
    </row>
    <row r="703" spans="1:25" ht="15.75" customHeight="1" x14ac:dyDescent="0.55000000000000004">
      <c r="A703" s="171"/>
      <c r="B703" s="171"/>
      <c r="C703" s="171"/>
      <c r="D703" s="171"/>
      <c r="E703" s="171"/>
      <c r="F703" s="171"/>
      <c r="G703" s="171"/>
      <c r="H703" s="171"/>
      <c r="I703" s="171"/>
      <c r="J703" s="171"/>
      <c r="K703" s="171"/>
      <c r="L703" s="171"/>
      <c r="M703" s="171"/>
      <c r="N703" s="171"/>
      <c r="O703" s="171"/>
      <c r="P703" s="171"/>
      <c r="Q703" s="171"/>
      <c r="R703" s="171"/>
      <c r="S703" s="171"/>
      <c r="T703" s="171"/>
      <c r="U703" s="171"/>
      <c r="V703" s="171"/>
      <c r="W703" s="171"/>
      <c r="X703" s="171"/>
      <c r="Y703" s="171"/>
    </row>
    <row r="704" spans="1:25" ht="15.75" customHeight="1" x14ac:dyDescent="0.55000000000000004">
      <c r="A704" s="171"/>
      <c r="B704" s="171"/>
      <c r="C704" s="171"/>
      <c r="D704" s="171"/>
      <c r="E704" s="171"/>
      <c r="F704" s="171"/>
      <c r="G704" s="171"/>
      <c r="H704" s="171"/>
      <c r="I704" s="171"/>
      <c r="J704" s="171"/>
      <c r="K704" s="171"/>
      <c r="L704" s="171"/>
      <c r="M704" s="171"/>
      <c r="N704" s="171"/>
      <c r="O704" s="171"/>
      <c r="P704" s="171"/>
      <c r="Q704" s="171"/>
      <c r="R704" s="171"/>
      <c r="S704" s="171"/>
      <c r="T704" s="171"/>
      <c r="U704" s="171"/>
      <c r="V704" s="171"/>
      <c r="W704" s="171"/>
      <c r="X704" s="171"/>
      <c r="Y704" s="171"/>
    </row>
    <row r="705" spans="1:25" ht="15.75" customHeight="1" x14ac:dyDescent="0.55000000000000004">
      <c r="A705" s="171"/>
      <c r="B705" s="171"/>
      <c r="C705" s="171"/>
      <c r="D705" s="171"/>
      <c r="E705" s="171"/>
      <c r="F705" s="171"/>
      <c r="G705" s="171"/>
      <c r="H705" s="171"/>
      <c r="I705" s="171"/>
      <c r="J705" s="171"/>
      <c r="K705" s="171"/>
      <c r="L705" s="171"/>
      <c r="M705" s="171"/>
      <c r="N705" s="171"/>
      <c r="O705" s="171"/>
      <c r="P705" s="171"/>
      <c r="Q705" s="171"/>
      <c r="R705" s="171"/>
      <c r="S705" s="171"/>
      <c r="T705" s="171"/>
      <c r="U705" s="171"/>
      <c r="V705" s="171"/>
      <c r="W705" s="171"/>
      <c r="X705" s="171"/>
      <c r="Y705" s="171"/>
    </row>
    <row r="706" spans="1:25" ht="15.75" customHeight="1" x14ac:dyDescent="0.55000000000000004">
      <c r="A706" s="171"/>
      <c r="B706" s="171"/>
      <c r="C706" s="171"/>
      <c r="D706" s="171"/>
      <c r="E706" s="171"/>
      <c r="F706" s="171"/>
      <c r="G706" s="171"/>
      <c r="H706" s="171"/>
      <c r="I706" s="171"/>
      <c r="J706" s="171"/>
      <c r="K706" s="171"/>
      <c r="L706" s="171"/>
      <c r="M706" s="171"/>
      <c r="N706" s="171"/>
      <c r="O706" s="171"/>
      <c r="P706" s="171"/>
      <c r="Q706" s="171"/>
      <c r="R706" s="171"/>
      <c r="S706" s="171"/>
      <c r="T706" s="171"/>
      <c r="U706" s="171"/>
      <c r="V706" s="171"/>
      <c r="W706" s="171"/>
      <c r="X706" s="171"/>
      <c r="Y706" s="171"/>
    </row>
    <row r="707" spans="1:25" ht="15.75" customHeight="1" x14ac:dyDescent="0.55000000000000004">
      <c r="A707" s="171"/>
      <c r="B707" s="171"/>
      <c r="C707" s="171"/>
      <c r="D707" s="171"/>
      <c r="E707" s="171"/>
      <c r="F707" s="171"/>
      <c r="G707" s="171"/>
      <c r="H707" s="171"/>
      <c r="I707" s="171"/>
      <c r="J707" s="171"/>
      <c r="K707" s="171"/>
      <c r="L707" s="171"/>
      <c r="M707" s="171"/>
      <c r="N707" s="171"/>
      <c r="O707" s="171"/>
      <c r="P707" s="171"/>
      <c r="Q707" s="171"/>
      <c r="R707" s="171"/>
      <c r="S707" s="171"/>
      <c r="T707" s="171"/>
      <c r="U707" s="171"/>
      <c r="V707" s="171"/>
      <c r="W707" s="171"/>
      <c r="X707" s="171"/>
      <c r="Y707" s="171"/>
    </row>
    <row r="708" spans="1:25" ht="15.75" customHeight="1" x14ac:dyDescent="0.55000000000000004">
      <c r="A708" s="171"/>
      <c r="B708" s="171"/>
      <c r="C708" s="171"/>
      <c r="D708" s="171"/>
      <c r="E708" s="171"/>
      <c r="F708" s="171"/>
      <c r="G708" s="171"/>
      <c r="H708" s="171"/>
      <c r="I708" s="171"/>
      <c r="J708" s="171"/>
      <c r="K708" s="171"/>
      <c r="L708" s="171"/>
      <c r="M708" s="171"/>
      <c r="N708" s="171"/>
      <c r="O708" s="171"/>
      <c r="P708" s="171"/>
      <c r="Q708" s="171"/>
      <c r="R708" s="171"/>
      <c r="S708" s="171"/>
      <c r="T708" s="171"/>
      <c r="U708" s="171"/>
      <c r="V708" s="171"/>
      <c r="W708" s="171"/>
      <c r="X708" s="171"/>
      <c r="Y708" s="171"/>
    </row>
    <row r="709" spans="1:25" ht="15.75" customHeight="1" x14ac:dyDescent="0.55000000000000004">
      <c r="A709" s="171"/>
      <c r="B709" s="171"/>
      <c r="C709" s="171"/>
      <c r="D709" s="171"/>
      <c r="E709" s="171"/>
      <c r="F709" s="171"/>
      <c r="G709" s="171"/>
      <c r="H709" s="171"/>
      <c r="I709" s="171"/>
      <c r="J709" s="171"/>
      <c r="K709" s="171"/>
      <c r="L709" s="171"/>
      <c r="M709" s="171"/>
      <c r="N709" s="171"/>
      <c r="O709" s="171"/>
      <c r="P709" s="171"/>
      <c r="Q709" s="171"/>
      <c r="R709" s="171"/>
      <c r="S709" s="171"/>
      <c r="T709" s="171"/>
      <c r="U709" s="171"/>
      <c r="V709" s="171"/>
      <c r="W709" s="171"/>
      <c r="X709" s="171"/>
      <c r="Y709" s="171"/>
    </row>
    <row r="710" spans="1:25" ht="15.75" customHeight="1" x14ac:dyDescent="0.55000000000000004">
      <c r="A710" s="171"/>
      <c r="B710" s="171"/>
      <c r="C710" s="171"/>
      <c r="D710" s="171"/>
      <c r="E710" s="171"/>
      <c r="F710" s="171"/>
      <c r="G710" s="171"/>
      <c r="H710" s="171"/>
      <c r="I710" s="171"/>
      <c r="J710" s="171"/>
      <c r="K710" s="171"/>
      <c r="L710" s="171"/>
      <c r="M710" s="171"/>
      <c r="N710" s="171"/>
      <c r="O710" s="171"/>
      <c r="P710" s="171"/>
      <c r="Q710" s="171"/>
      <c r="R710" s="171"/>
      <c r="S710" s="171"/>
      <c r="T710" s="171"/>
      <c r="U710" s="171"/>
      <c r="V710" s="171"/>
      <c r="W710" s="171"/>
      <c r="X710" s="171"/>
      <c r="Y710" s="171"/>
    </row>
    <row r="711" spans="1:25" ht="15.75" customHeight="1" x14ac:dyDescent="0.55000000000000004">
      <c r="A711" s="171"/>
      <c r="B711" s="171"/>
      <c r="C711" s="171"/>
      <c r="D711" s="171"/>
      <c r="E711" s="171"/>
      <c r="F711" s="171"/>
      <c r="G711" s="171"/>
      <c r="H711" s="171"/>
      <c r="I711" s="171"/>
      <c r="J711" s="171"/>
      <c r="K711" s="171"/>
      <c r="L711" s="171"/>
      <c r="M711" s="171"/>
      <c r="N711" s="171"/>
      <c r="O711" s="171"/>
      <c r="P711" s="171"/>
      <c r="Q711" s="171"/>
      <c r="R711" s="171"/>
      <c r="S711" s="171"/>
      <c r="T711" s="171"/>
      <c r="U711" s="171"/>
      <c r="V711" s="171"/>
      <c r="W711" s="171"/>
      <c r="X711" s="171"/>
      <c r="Y711" s="171"/>
    </row>
    <row r="712" spans="1:25" ht="15.75" customHeight="1" x14ac:dyDescent="0.55000000000000004">
      <c r="A712" s="171"/>
      <c r="B712" s="171"/>
      <c r="C712" s="171"/>
      <c r="D712" s="171"/>
      <c r="E712" s="171"/>
      <c r="F712" s="171"/>
      <c r="G712" s="171"/>
      <c r="H712" s="171"/>
      <c r="I712" s="171"/>
      <c r="J712" s="171"/>
      <c r="K712" s="171"/>
      <c r="L712" s="171"/>
      <c r="M712" s="171"/>
      <c r="N712" s="171"/>
      <c r="O712" s="171"/>
      <c r="P712" s="171"/>
      <c r="Q712" s="171"/>
      <c r="R712" s="171"/>
      <c r="S712" s="171"/>
      <c r="T712" s="171"/>
      <c r="U712" s="171"/>
      <c r="V712" s="171"/>
      <c r="W712" s="171"/>
      <c r="X712" s="171"/>
      <c r="Y712" s="171"/>
    </row>
    <row r="713" spans="1:25" ht="15.75" customHeight="1" x14ac:dyDescent="0.55000000000000004">
      <c r="A713" s="171"/>
      <c r="B713" s="171"/>
      <c r="C713" s="171"/>
      <c r="D713" s="171"/>
      <c r="E713" s="171"/>
      <c r="F713" s="171"/>
      <c r="G713" s="171"/>
      <c r="H713" s="171"/>
      <c r="I713" s="171"/>
      <c r="J713" s="171"/>
      <c r="K713" s="171"/>
      <c r="L713" s="171"/>
      <c r="M713" s="171"/>
      <c r="N713" s="171"/>
      <c r="O713" s="171"/>
      <c r="P713" s="171"/>
      <c r="Q713" s="171"/>
      <c r="R713" s="171"/>
      <c r="S713" s="171"/>
      <c r="T713" s="171"/>
      <c r="U713" s="171"/>
      <c r="V713" s="171"/>
      <c r="W713" s="171"/>
      <c r="X713" s="171"/>
      <c r="Y713" s="171"/>
    </row>
    <row r="714" spans="1:25" ht="15.75" customHeight="1" x14ac:dyDescent="0.55000000000000004">
      <c r="A714" s="171"/>
      <c r="B714" s="171"/>
      <c r="C714" s="171"/>
      <c r="D714" s="171"/>
      <c r="E714" s="171"/>
      <c r="F714" s="171"/>
      <c r="G714" s="171"/>
      <c r="H714" s="171"/>
      <c r="I714" s="171"/>
      <c r="J714" s="171"/>
      <c r="K714" s="171"/>
      <c r="L714" s="171"/>
      <c r="M714" s="171"/>
      <c r="N714" s="171"/>
      <c r="O714" s="171"/>
      <c r="P714" s="171"/>
      <c r="Q714" s="171"/>
      <c r="R714" s="171"/>
      <c r="S714" s="171"/>
      <c r="T714" s="171"/>
      <c r="U714" s="171"/>
      <c r="V714" s="171"/>
      <c r="W714" s="171"/>
      <c r="X714" s="171"/>
      <c r="Y714" s="171"/>
    </row>
    <row r="715" spans="1:25" ht="15.75" customHeight="1" x14ac:dyDescent="0.55000000000000004">
      <c r="A715" s="171"/>
      <c r="B715" s="171"/>
      <c r="C715" s="171"/>
      <c r="D715" s="171"/>
      <c r="E715" s="171"/>
      <c r="F715" s="171"/>
      <c r="G715" s="171"/>
      <c r="H715" s="171"/>
      <c r="I715" s="171"/>
      <c r="J715" s="171"/>
      <c r="K715" s="171"/>
      <c r="L715" s="171"/>
      <c r="M715" s="171"/>
      <c r="N715" s="171"/>
      <c r="O715" s="171"/>
      <c r="P715" s="171"/>
      <c r="Q715" s="171"/>
      <c r="R715" s="171"/>
      <c r="S715" s="171"/>
      <c r="T715" s="171"/>
      <c r="U715" s="171"/>
      <c r="V715" s="171"/>
      <c r="W715" s="171"/>
      <c r="X715" s="171"/>
      <c r="Y715" s="171"/>
    </row>
    <row r="716" spans="1:25" ht="15.75" customHeight="1" x14ac:dyDescent="0.55000000000000004">
      <c r="A716" s="171"/>
      <c r="B716" s="171"/>
      <c r="C716" s="171"/>
      <c r="D716" s="171"/>
      <c r="E716" s="171"/>
      <c r="F716" s="171"/>
      <c r="G716" s="171"/>
      <c r="H716" s="171"/>
      <c r="I716" s="171"/>
      <c r="J716" s="171"/>
      <c r="K716" s="171"/>
      <c r="L716" s="171"/>
      <c r="M716" s="171"/>
      <c r="N716" s="171"/>
      <c r="O716" s="171"/>
      <c r="P716" s="171"/>
      <c r="Q716" s="171"/>
      <c r="R716" s="171"/>
      <c r="S716" s="171"/>
      <c r="T716" s="171"/>
      <c r="U716" s="171"/>
      <c r="V716" s="171"/>
      <c r="W716" s="171"/>
      <c r="X716" s="171"/>
      <c r="Y716" s="171"/>
    </row>
    <row r="717" spans="1:25" ht="15.75" customHeight="1" x14ac:dyDescent="0.55000000000000004">
      <c r="A717" s="171"/>
      <c r="B717" s="171"/>
      <c r="C717" s="171"/>
      <c r="D717" s="171"/>
      <c r="E717" s="171"/>
      <c r="F717" s="171"/>
      <c r="G717" s="171"/>
      <c r="H717" s="171"/>
      <c r="I717" s="171"/>
      <c r="J717" s="171"/>
      <c r="K717" s="171"/>
      <c r="L717" s="171"/>
      <c r="M717" s="171"/>
      <c r="N717" s="171"/>
      <c r="O717" s="171"/>
      <c r="P717" s="171"/>
      <c r="Q717" s="171"/>
      <c r="R717" s="171"/>
      <c r="S717" s="171"/>
      <c r="T717" s="171"/>
      <c r="U717" s="171"/>
      <c r="V717" s="171"/>
      <c r="W717" s="171"/>
      <c r="X717" s="171"/>
      <c r="Y717" s="171"/>
    </row>
    <row r="718" spans="1:25" ht="15.75" customHeight="1" x14ac:dyDescent="0.55000000000000004">
      <c r="A718" s="171"/>
      <c r="B718" s="171"/>
      <c r="C718" s="171"/>
      <c r="D718" s="171"/>
      <c r="E718" s="171"/>
      <c r="F718" s="171"/>
      <c r="G718" s="171"/>
      <c r="H718" s="171"/>
      <c r="I718" s="171"/>
      <c r="J718" s="171"/>
      <c r="K718" s="171"/>
      <c r="L718" s="171"/>
      <c r="M718" s="171"/>
      <c r="N718" s="171"/>
      <c r="O718" s="171"/>
      <c r="P718" s="171"/>
      <c r="Q718" s="171"/>
      <c r="R718" s="171"/>
      <c r="S718" s="171"/>
      <c r="T718" s="171"/>
      <c r="U718" s="171"/>
      <c r="V718" s="171"/>
      <c r="W718" s="171"/>
      <c r="X718" s="171"/>
      <c r="Y718" s="171"/>
    </row>
    <row r="719" spans="1:25" ht="15.75" customHeight="1" x14ac:dyDescent="0.55000000000000004">
      <c r="A719" s="171"/>
      <c r="B719" s="171"/>
      <c r="C719" s="171"/>
      <c r="D719" s="171"/>
      <c r="E719" s="171"/>
      <c r="F719" s="171"/>
      <c r="G719" s="171"/>
      <c r="H719" s="171"/>
      <c r="I719" s="171"/>
      <c r="J719" s="171"/>
      <c r="K719" s="171"/>
      <c r="L719" s="171"/>
      <c r="M719" s="171"/>
      <c r="N719" s="171"/>
      <c r="O719" s="171"/>
      <c r="P719" s="171"/>
      <c r="Q719" s="171"/>
      <c r="R719" s="171"/>
      <c r="S719" s="171"/>
      <c r="T719" s="171"/>
      <c r="U719" s="171"/>
      <c r="V719" s="171"/>
      <c r="W719" s="171"/>
      <c r="X719" s="171"/>
      <c r="Y719" s="171"/>
    </row>
    <row r="720" spans="1:25" ht="15.75" customHeight="1" x14ac:dyDescent="0.55000000000000004">
      <c r="A720" s="171"/>
      <c r="B720" s="171"/>
      <c r="C720" s="171"/>
      <c r="D720" s="171"/>
      <c r="E720" s="171"/>
      <c r="F720" s="171"/>
      <c r="G720" s="171"/>
      <c r="H720" s="171"/>
      <c r="I720" s="171"/>
      <c r="J720" s="171"/>
      <c r="K720" s="171"/>
      <c r="L720" s="171"/>
      <c r="M720" s="171"/>
      <c r="N720" s="171"/>
      <c r="O720" s="171"/>
      <c r="P720" s="171"/>
      <c r="Q720" s="171"/>
      <c r="R720" s="171"/>
      <c r="S720" s="171"/>
      <c r="T720" s="171"/>
      <c r="U720" s="171"/>
      <c r="V720" s="171"/>
      <c r="W720" s="171"/>
      <c r="X720" s="171"/>
      <c r="Y720" s="171"/>
    </row>
    <row r="721" spans="1:25" ht="15.75" customHeight="1" x14ac:dyDescent="0.55000000000000004">
      <c r="A721" s="171"/>
      <c r="B721" s="171"/>
      <c r="C721" s="171"/>
      <c r="D721" s="171"/>
      <c r="E721" s="171"/>
      <c r="F721" s="171"/>
      <c r="G721" s="171"/>
      <c r="H721" s="171"/>
      <c r="I721" s="171"/>
      <c r="J721" s="171"/>
      <c r="K721" s="171"/>
      <c r="L721" s="171"/>
      <c r="M721" s="171"/>
      <c r="N721" s="171"/>
      <c r="O721" s="171"/>
      <c r="P721" s="171"/>
      <c r="Q721" s="171"/>
      <c r="R721" s="171"/>
      <c r="S721" s="171"/>
      <c r="T721" s="171"/>
      <c r="U721" s="171"/>
      <c r="V721" s="171"/>
      <c r="W721" s="171"/>
      <c r="X721" s="171"/>
      <c r="Y721" s="171"/>
    </row>
    <row r="722" spans="1:25" ht="15.75" customHeight="1" x14ac:dyDescent="0.55000000000000004">
      <c r="A722" s="171"/>
      <c r="B722" s="171"/>
      <c r="C722" s="171"/>
      <c r="D722" s="171"/>
      <c r="E722" s="171"/>
      <c r="F722" s="171"/>
      <c r="G722" s="171"/>
      <c r="H722" s="171"/>
      <c r="I722" s="171"/>
      <c r="J722" s="171"/>
      <c r="K722" s="171"/>
      <c r="L722" s="171"/>
      <c r="M722" s="171"/>
      <c r="N722" s="171"/>
      <c r="O722" s="171"/>
      <c r="P722" s="171"/>
      <c r="Q722" s="171"/>
      <c r="R722" s="171"/>
      <c r="S722" s="171"/>
      <c r="T722" s="171"/>
      <c r="U722" s="171"/>
      <c r="V722" s="171"/>
      <c r="W722" s="171"/>
      <c r="X722" s="171"/>
      <c r="Y722" s="171"/>
    </row>
    <row r="723" spans="1:25" ht="15.75" customHeight="1" x14ac:dyDescent="0.55000000000000004">
      <c r="A723" s="171"/>
      <c r="B723" s="171"/>
      <c r="C723" s="171"/>
      <c r="D723" s="171"/>
      <c r="E723" s="171"/>
      <c r="F723" s="171"/>
      <c r="G723" s="171"/>
      <c r="H723" s="171"/>
      <c r="I723" s="171"/>
      <c r="J723" s="171"/>
      <c r="K723" s="171"/>
      <c r="L723" s="171"/>
      <c r="M723" s="171"/>
      <c r="N723" s="171"/>
      <c r="O723" s="171"/>
      <c r="P723" s="171"/>
      <c r="Q723" s="171"/>
      <c r="R723" s="171"/>
      <c r="S723" s="171"/>
      <c r="T723" s="171"/>
      <c r="U723" s="171"/>
      <c r="V723" s="171"/>
      <c r="W723" s="171"/>
      <c r="X723" s="171"/>
      <c r="Y723" s="171"/>
    </row>
    <row r="724" spans="1:25" ht="15.75" customHeight="1" x14ac:dyDescent="0.55000000000000004">
      <c r="A724" s="171"/>
      <c r="B724" s="171"/>
      <c r="C724" s="171"/>
      <c r="D724" s="171"/>
      <c r="E724" s="171"/>
      <c r="F724" s="171"/>
      <c r="G724" s="171"/>
      <c r="H724" s="171"/>
      <c r="I724" s="171"/>
      <c r="J724" s="171"/>
      <c r="K724" s="171"/>
      <c r="L724" s="171"/>
      <c r="M724" s="171"/>
      <c r="N724" s="171"/>
      <c r="O724" s="171"/>
      <c r="P724" s="171"/>
      <c r="Q724" s="171"/>
      <c r="R724" s="171"/>
      <c r="S724" s="171"/>
      <c r="T724" s="171"/>
      <c r="U724" s="171"/>
      <c r="V724" s="171"/>
      <c r="W724" s="171"/>
      <c r="X724" s="171"/>
      <c r="Y724" s="171"/>
    </row>
    <row r="725" spans="1:25" ht="15.75" customHeight="1" x14ac:dyDescent="0.55000000000000004">
      <c r="A725" s="171"/>
      <c r="B725" s="171"/>
      <c r="C725" s="171"/>
      <c r="D725" s="171"/>
      <c r="E725" s="171"/>
      <c r="F725" s="171"/>
      <c r="G725" s="171"/>
      <c r="H725" s="171"/>
      <c r="I725" s="171"/>
      <c r="J725" s="171"/>
      <c r="K725" s="171"/>
      <c r="L725" s="171"/>
      <c r="M725" s="171"/>
      <c r="N725" s="171"/>
      <c r="O725" s="171"/>
      <c r="P725" s="171"/>
      <c r="Q725" s="171"/>
      <c r="R725" s="171"/>
      <c r="S725" s="171"/>
      <c r="T725" s="171"/>
      <c r="U725" s="171"/>
      <c r="V725" s="171"/>
      <c r="W725" s="171"/>
      <c r="X725" s="171"/>
      <c r="Y725" s="171"/>
    </row>
    <row r="726" spans="1:25" ht="15.75" customHeight="1" x14ac:dyDescent="0.55000000000000004">
      <c r="A726" s="171"/>
      <c r="B726" s="171"/>
      <c r="C726" s="171"/>
      <c r="D726" s="171"/>
      <c r="E726" s="171"/>
      <c r="F726" s="171"/>
      <c r="G726" s="171"/>
      <c r="H726" s="171"/>
      <c r="I726" s="171"/>
      <c r="J726" s="171"/>
      <c r="K726" s="171"/>
      <c r="L726" s="171"/>
      <c r="M726" s="171"/>
      <c r="N726" s="171"/>
      <c r="O726" s="171"/>
      <c r="P726" s="171"/>
      <c r="Q726" s="171"/>
      <c r="R726" s="171"/>
      <c r="S726" s="171"/>
      <c r="T726" s="171"/>
      <c r="U726" s="171"/>
      <c r="V726" s="171"/>
      <c r="W726" s="171"/>
      <c r="X726" s="171"/>
      <c r="Y726" s="171"/>
    </row>
    <row r="727" spans="1:25" ht="15.75" customHeight="1" x14ac:dyDescent="0.55000000000000004">
      <c r="A727" s="171"/>
      <c r="B727" s="171"/>
      <c r="C727" s="171"/>
      <c r="D727" s="171"/>
      <c r="E727" s="171"/>
      <c r="F727" s="171"/>
      <c r="G727" s="171"/>
      <c r="H727" s="171"/>
      <c r="I727" s="171"/>
      <c r="J727" s="171"/>
      <c r="K727" s="171"/>
      <c r="L727" s="171"/>
      <c r="M727" s="171"/>
      <c r="N727" s="171"/>
      <c r="O727" s="171"/>
      <c r="P727" s="171"/>
      <c r="Q727" s="171"/>
      <c r="R727" s="171"/>
      <c r="S727" s="171"/>
      <c r="T727" s="171"/>
      <c r="U727" s="171"/>
      <c r="V727" s="171"/>
      <c r="W727" s="171"/>
      <c r="X727" s="171"/>
      <c r="Y727" s="171"/>
    </row>
    <row r="728" spans="1:25" ht="15.75" customHeight="1" x14ac:dyDescent="0.55000000000000004">
      <c r="A728" s="171"/>
      <c r="B728" s="171"/>
      <c r="C728" s="171"/>
      <c r="D728" s="171"/>
      <c r="E728" s="171"/>
      <c r="F728" s="171"/>
      <c r="G728" s="171"/>
      <c r="H728" s="171"/>
      <c r="I728" s="171"/>
      <c r="J728" s="171"/>
      <c r="K728" s="171"/>
      <c r="L728" s="171"/>
      <c r="M728" s="171"/>
      <c r="N728" s="171"/>
      <c r="O728" s="171"/>
      <c r="P728" s="171"/>
      <c r="Q728" s="171"/>
      <c r="R728" s="171"/>
      <c r="S728" s="171"/>
      <c r="T728" s="171"/>
      <c r="U728" s="171"/>
      <c r="V728" s="171"/>
      <c r="W728" s="171"/>
      <c r="X728" s="171"/>
      <c r="Y728" s="171"/>
    </row>
    <row r="729" spans="1:25" ht="15.75" customHeight="1" x14ac:dyDescent="0.55000000000000004">
      <c r="A729" s="171"/>
      <c r="B729" s="171"/>
      <c r="C729" s="171"/>
      <c r="D729" s="171"/>
      <c r="E729" s="171"/>
      <c r="F729" s="171"/>
      <c r="G729" s="171"/>
      <c r="H729" s="171"/>
      <c r="I729" s="171"/>
      <c r="J729" s="171"/>
      <c r="K729" s="171"/>
      <c r="L729" s="171"/>
      <c r="M729" s="171"/>
      <c r="N729" s="171"/>
      <c r="O729" s="171"/>
      <c r="P729" s="171"/>
      <c r="Q729" s="171"/>
      <c r="R729" s="171"/>
      <c r="S729" s="171"/>
      <c r="T729" s="171"/>
      <c r="U729" s="171"/>
      <c r="V729" s="171"/>
      <c r="W729" s="171"/>
      <c r="X729" s="171"/>
      <c r="Y729" s="171"/>
    </row>
    <row r="730" spans="1:25" ht="15.75" customHeight="1" x14ac:dyDescent="0.55000000000000004">
      <c r="A730" s="171"/>
      <c r="B730" s="171"/>
      <c r="C730" s="171"/>
      <c r="D730" s="171"/>
      <c r="E730" s="171"/>
      <c r="F730" s="171"/>
      <c r="G730" s="171"/>
      <c r="H730" s="171"/>
      <c r="I730" s="171"/>
      <c r="J730" s="171"/>
      <c r="K730" s="171"/>
      <c r="L730" s="171"/>
      <c r="M730" s="171"/>
      <c r="N730" s="171"/>
      <c r="O730" s="171"/>
      <c r="P730" s="171"/>
      <c r="Q730" s="171"/>
      <c r="R730" s="171"/>
      <c r="S730" s="171"/>
      <c r="T730" s="171"/>
      <c r="U730" s="171"/>
      <c r="V730" s="171"/>
      <c r="W730" s="171"/>
      <c r="X730" s="171"/>
      <c r="Y730" s="171"/>
    </row>
    <row r="731" spans="1:25" ht="15.75" customHeight="1" x14ac:dyDescent="0.55000000000000004">
      <c r="A731" s="171"/>
      <c r="B731" s="171"/>
      <c r="C731" s="171"/>
      <c r="D731" s="171"/>
      <c r="E731" s="171"/>
      <c r="F731" s="171"/>
      <c r="G731" s="171"/>
      <c r="H731" s="171"/>
      <c r="I731" s="171"/>
      <c r="J731" s="171"/>
      <c r="K731" s="171"/>
      <c r="L731" s="171"/>
      <c r="M731" s="171"/>
      <c r="N731" s="171"/>
      <c r="O731" s="171"/>
      <c r="P731" s="171"/>
      <c r="Q731" s="171"/>
      <c r="R731" s="171"/>
      <c r="S731" s="171"/>
      <c r="T731" s="171"/>
      <c r="U731" s="171"/>
      <c r="V731" s="171"/>
      <c r="W731" s="171"/>
      <c r="X731" s="171"/>
      <c r="Y731" s="171"/>
    </row>
    <row r="732" spans="1:25" ht="15.75" customHeight="1" x14ac:dyDescent="0.55000000000000004">
      <c r="A732" s="171"/>
      <c r="B732" s="171"/>
      <c r="C732" s="171"/>
      <c r="D732" s="171"/>
      <c r="E732" s="171"/>
      <c r="F732" s="171"/>
      <c r="G732" s="171"/>
      <c r="H732" s="171"/>
      <c r="I732" s="171"/>
      <c r="J732" s="171"/>
      <c r="K732" s="171"/>
      <c r="L732" s="171"/>
      <c r="M732" s="171"/>
      <c r="N732" s="171"/>
      <c r="O732" s="171"/>
      <c r="P732" s="171"/>
      <c r="Q732" s="171"/>
      <c r="R732" s="171"/>
      <c r="S732" s="171"/>
      <c r="T732" s="171"/>
      <c r="U732" s="171"/>
      <c r="V732" s="171"/>
      <c r="W732" s="171"/>
      <c r="X732" s="171"/>
      <c r="Y732" s="171"/>
    </row>
    <row r="733" spans="1:25" ht="15.75" customHeight="1" x14ac:dyDescent="0.55000000000000004">
      <c r="A733" s="171"/>
      <c r="B733" s="171"/>
      <c r="C733" s="171"/>
      <c r="D733" s="171"/>
      <c r="E733" s="171"/>
      <c r="F733" s="171"/>
      <c r="G733" s="171"/>
      <c r="H733" s="171"/>
      <c r="I733" s="171"/>
      <c r="J733" s="171"/>
      <c r="K733" s="171"/>
      <c r="L733" s="171"/>
      <c r="M733" s="171"/>
      <c r="N733" s="171"/>
      <c r="O733" s="171"/>
      <c r="P733" s="171"/>
      <c r="Q733" s="171"/>
      <c r="R733" s="171"/>
      <c r="S733" s="171"/>
      <c r="T733" s="171"/>
      <c r="U733" s="171"/>
      <c r="V733" s="171"/>
      <c r="W733" s="171"/>
      <c r="X733" s="171"/>
      <c r="Y733" s="171"/>
    </row>
    <row r="734" spans="1:25" ht="15.75" customHeight="1" x14ac:dyDescent="0.55000000000000004">
      <c r="A734" s="171"/>
      <c r="B734" s="171"/>
      <c r="C734" s="171"/>
      <c r="D734" s="171"/>
      <c r="E734" s="171"/>
      <c r="F734" s="171"/>
      <c r="G734" s="171"/>
      <c r="H734" s="171"/>
      <c r="I734" s="171"/>
      <c r="J734" s="171"/>
      <c r="K734" s="171"/>
      <c r="L734" s="171"/>
      <c r="M734" s="171"/>
      <c r="N734" s="171"/>
      <c r="O734" s="171"/>
      <c r="P734" s="171"/>
      <c r="Q734" s="171"/>
      <c r="R734" s="171"/>
      <c r="S734" s="171"/>
      <c r="T734" s="171"/>
      <c r="U734" s="171"/>
      <c r="V734" s="171"/>
      <c r="W734" s="171"/>
      <c r="X734" s="171"/>
      <c r="Y734" s="171"/>
    </row>
    <row r="735" spans="1:25" ht="15.75" customHeight="1" x14ac:dyDescent="0.55000000000000004">
      <c r="A735" s="171"/>
      <c r="B735" s="171"/>
      <c r="C735" s="171"/>
      <c r="D735" s="171"/>
      <c r="E735" s="171"/>
      <c r="F735" s="171"/>
      <c r="G735" s="171"/>
      <c r="H735" s="171"/>
      <c r="I735" s="171"/>
      <c r="J735" s="171"/>
      <c r="K735" s="171"/>
      <c r="L735" s="171"/>
      <c r="M735" s="171"/>
      <c r="N735" s="171"/>
      <c r="O735" s="171"/>
      <c r="P735" s="171"/>
      <c r="Q735" s="171"/>
      <c r="R735" s="171"/>
      <c r="S735" s="171"/>
      <c r="T735" s="171"/>
      <c r="U735" s="171"/>
      <c r="V735" s="171"/>
      <c r="W735" s="171"/>
      <c r="X735" s="171"/>
      <c r="Y735" s="171"/>
    </row>
    <row r="736" spans="1:25" ht="15.75" customHeight="1" x14ac:dyDescent="0.55000000000000004">
      <c r="A736" s="171"/>
      <c r="B736" s="171"/>
      <c r="C736" s="171"/>
      <c r="D736" s="171"/>
      <c r="E736" s="171"/>
      <c r="F736" s="171"/>
      <c r="G736" s="171"/>
      <c r="H736" s="171"/>
      <c r="I736" s="171"/>
      <c r="J736" s="171"/>
      <c r="K736" s="171"/>
      <c r="L736" s="171"/>
      <c r="M736" s="171"/>
      <c r="N736" s="171"/>
      <c r="O736" s="171"/>
      <c r="P736" s="171"/>
      <c r="Q736" s="171"/>
      <c r="R736" s="171"/>
      <c r="S736" s="171"/>
      <c r="T736" s="171"/>
      <c r="U736" s="171"/>
      <c r="V736" s="171"/>
      <c r="W736" s="171"/>
      <c r="X736" s="171"/>
      <c r="Y736" s="171"/>
    </row>
    <row r="737" spans="1:25" ht="15.75" customHeight="1" x14ac:dyDescent="0.55000000000000004">
      <c r="A737" s="171"/>
      <c r="B737" s="171"/>
      <c r="C737" s="171"/>
      <c r="D737" s="171"/>
      <c r="E737" s="171"/>
      <c r="F737" s="171"/>
      <c r="G737" s="171"/>
      <c r="H737" s="171"/>
      <c r="I737" s="171"/>
      <c r="J737" s="171"/>
      <c r="K737" s="171"/>
      <c r="L737" s="171"/>
      <c r="M737" s="171"/>
      <c r="N737" s="171"/>
      <c r="O737" s="171"/>
      <c r="P737" s="171"/>
      <c r="Q737" s="171"/>
      <c r="R737" s="171"/>
      <c r="S737" s="171"/>
      <c r="T737" s="171"/>
      <c r="U737" s="171"/>
      <c r="V737" s="171"/>
      <c r="W737" s="171"/>
      <c r="X737" s="171"/>
      <c r="Y737" s="171"/>
    </row>
    <row r="738" spans="1:25" ht="15.75" customHeight="1" x14ac:dyDescent="0.55000000000000004">
      <c r="A738" s="171"/>
      <c r="B738" s="171"/>
      <c r="C738" s="171"/>
      <c r="D738" s="171"/>
      <c r="E738" s="171"/>
      <c r="F738" s="171"/>
      <c r="G738" s="171"/>
      <c r="H738" s="171"/>
      <c r="I738" s="171"/>
      <c r="J738" s="171"/>
      <c r="K738" s="171"/>
      <c r="L738" s="171"/>
      <c r="M738" s="171"/>
      <c r="N738" s="171"/>
      <c r="O738" s="171"/>
      <c r="P738" s="171"/>
      <c r="Q738" s="171"/>
      <c r="R738" s="171"/>
      <c r="S738" s="171"/>
      <c r="T738" s="171"/>
      <c r="U738" s="171"/>
      <c r="V738" s="171"/>
      <c r="W738" s="171"/>
      <c r="X738" s="171"/>
      <c r="Y738" s="171"/>
    </row>
    <row r="739" spans="1:25" ht="15.75" customHeight="1" x14ac:dyDescent="0.55000000000000004">
      <c r="A739" s="171"/>
      <c r="B739" s="171"/>
      <c r="C739" s="171"/>
      <c r="D739" s="171"/>
      <c r="E739" s="171"/>
      <c r="F739" s="171"/>
      <c r="G739" s="171"/>
      <c r="H739" s="171"/>
      <c r="I739" s="171"/>
      <c r="J739" s="171"/>
      <c r="K739" s="171"/>
      <c r="L739" s="171"/>
      <c r="M739" s="171"/>
      <c r="N739" s="171"/>
      <c r="O739" s="171"/>
      <c r="P739" s="171"/>
      <c r="Q739" s="171"/>
      <c r="R739" s="171"/>
      <c r="S739" s="171"/>
      <c r="T739" s="171"/>
      <c r="U739" s="171"/>
      <c r="V739" s="171"/>
      <c r="W739" s="171"/>
      <c r="X739" s="171"/>
      <c r="Y739" s="171"/>
    </row>
    <row r="740" spans="1:25" ht="15.75" customHeight="1" x14ac:dyDescent="0.55000000000000004">
      <c r="A740" s="171"/>
      <c r="B740" s="171"/>
      <c r="C740" s="171"/>
      <c r="D740" s="171"/>
      <c r="E740" s="171"/>
      <c r="F740" s="171"/>
      <c r="G740" s="171"/>
      <c r="H740" s="171"/>
      <c r="I740" s="171"/>
      <c r="J740" s="171"/>
      <c r="K740" s="171"/>
      <c r="L740" s="171"/>
      <c r="M740" s="171"/>
      <c r="N740" s="171"/>
      <c r="O740" s="171"/>
      <c r="P740" s="171"/>
      <c r="Q740" s="171"/>
      <c r="R740" s="171"/>
      <c r="S740" s="171"/>
      <c r="T740" s="171"/>
      <c r="U740" s="171"/>
      <c r="V740" s="171"/>
      <c r="W740" s="171"/>
      <c r="X740" s="171"/>
      <c r="Y740" s="171"/>
    </row>
    <row r="741" spans="1:25" ht="15.75" customHeight="1" x14ac:dyDescent="0.55000000000000004">
      <c r="A741" s="171"/>
      <c r="B741" s="171"/>
      <c r="C741" s="171"/>
      <c r="D741" s="171"/>
      <c r="E741" s="171"/>
      <c r="F741" s="171"/>
      <c r="G741" s="171"/>
      <c r="H741" s="171"/>
      <c r="I741" s="171"/>
      <c r="J741" s="171"/>
      <c r="K741" s="171"/>
      <c r="L741" s="171"/>
      <c r="M741" s="171"/>
      <c r="N741" s="171"/>
      <c r="O741" s="171"/>
      <c r="P741" s="171"/>
      <c r="Q741" s="171"/>
      <c r="R741" s="171"/>
      <c r="S741" s="171"/>
      <c r="T741" s="171"/>
      <c r="U741" s="171"/>
      <c r="V741" s="171"/>
      <c r="W741" s="171"/>
      <c r="X741" s="171"/>
      <c r="Y741" s="171"/>
    </row>
    <row r="742" spans="1:25" ht="15.75" customHeight="1" x14ac:dyDescent="0.55000000000000004">
      <c r="A742" s="171"/>
      <c r="B742" s="171"/>
      <c r="C742" s="171"/>
      <c r="D742" s="171"/>
      <c r="E742" s="171"/>
      <c r="F742" s="171"/>
      <c r="G742" s="171"/>
      <c r="H742" s="171"/>
      <c r="I742" s="171"/>
      <c r="J742" s="171"/>
      <c r="K742" s="171"/>
      <c r="L742" s="171"/>
      <c r="M742" s="171"/>
      <c r="N742" s="171"/>
      <c r="O742" s="171"/>
      <c r="P742" s="171"/>
      <c r="Q742" s="171"/>
      <c r="R742" s="171"/>
      <c r="S742" s="171"/>
      <c r="T742" s="171"/>
      <c r="U742" s="171"/>
      <c r="V742" s="171"/>
      <c r="W742" s="171"/>
      <c r="X742" s="171"/>
      <c r="Y742" s="171"/>
    </row>
    <row r="743" spans="1:25" ht="15.75" customHeight="1" x14ac:dyDescent="0.55000000000000004">
      <c r="A743" s="171"/>
      <c r="B743" s="171"/>
      <c r="C743" s="171"/>
      <c r="D743" s="171"/>
      <c r="E743" s="171"/>
      <c r="F743" s="171"/>
      <c r="G743" s="171"/>
      <c r="H743" s="171"/>
      <c r="I743" s="171"/>
      <c r="J743" s="171"/>
      <c r="K743" s="171"/>
      <c r="L743" s="171"/>
      <c r="M743" s="171"/>
      <c r="N743" s="171"/>
      <c r="O743" s="171"/>
      <c r="P743" s="171"/>
      <c r="Q743" s="171"/>
      <c r="R743" s="171"/>
      <c r="S743" s="171"/>
      <c r="T743" s="171"/>
      <c r="U743" s="171"/>
      <c r="V743" s="171"/>
      <c r="W743" s="171"/>
      <c r="X743" s="171"/>
      <c r="Y743" s="171"/>
    </row>
    <row r="744" spans="1:25" ht="15.75" customHeight="1" x14ac:dyDescent="0.55000000000000004">
      <c r="A744" s="171"/>
      <c r="B744" s="171"/>
      <c r="C744" s="171"/>
      <c r="D744" s="171"/>
      <c r="E744" s="171"/>
      <c r="F744" s="171"/>
      <c r="G744" s="171"/>
      <c r="H744" s="171"/>
      <c r="I744" s="171"/>
      <c r="J744" s="171"/>
      <c r="K744" s="171"/>
      <c r="L744" s="171"/>
      <c r="M744" s="171"/>
      <c r="N744" s="171"/>
      <c r="O744" s="171"/>
      <c r="P744" s="171"/>
      <c r="Q744" s="171"/>
      <c r="R744" s="171"/>
      <c r="S744" s="171"/>
      <c r="T744" s="171"/>
      <c r="U744" s="171"/>
      <c r="V744" s="171"/>
      <c r="W744" s="171"/>
      <c r="X744" s="171"/>
      <c r="Y744" s="171"/>
    </row>
    <row r="745" spans="1:25" ht="15.75" customHeight="1" x14ac:dyDescent="0.55000000000000004">
      <c r="A745" s="171"/>
      <c r="B745" s="171"/>
      <c r="C745" s="171"/>
      <c r="D745" s="171"/>
      <c r="E745" s="171"/>
      <c r="F745" s="171"/>
      <c r="G745" s="171"/>
      <c r="H745" s="171"/>
      <c r="I745" s="171"/>
      <c r="J745" s="171"/>
      <c r="K745" s="171"/>
      <c r="L745" s="171"/>
      <c r="M745" s="171"/>
      <c r="N745" s="171"/>
      <c r="O745" s="171"/>
      <c r="P745" s="171"/>
      <c r="Q745" s="171"/>
      <c r="R745" s="171"/>
      <c r="S745" s="171"/>
      <c r="T745" s="171"/>
      <c r="U745" s="171"/>
      <c r="V745" s="171"/>
      <c r="W745" s="171"/>
      <c r="X745" s="171"/>
      <c r="Y745" s="171"/>
    </row>
    <row r="746" spans="1:25" ht="15.75" customHeight="1" x14ac:dyDescent="0.55000000000000004">
      <c r="A746" s="171"/>
      <c r="B746" s="171"/>
      <c r="C746" s="171"/>
      <c r="D746" s="171"/>
      <c r="E746" s="171"/>
      <c r="F746" s="171"/>
      <c r="G746" s="171"/>
      <c r="H746" s="171"/>
      <c r="I746" s="171"/>
      <c r="J746" s="171"/>
      <c r="K746" s="171"/>
      <c r="L746" s="171"/>
      <c r="M746" s="171"/>
      <c r="N746" s="171"/>
      <c r="O746" s="171"/>
      <c r="P746" s="171"/>
      <c r="Q746" s="171"/>
      <c r="R746" s="171"/>
      <c r="S746" s="171"/>
      <c r="T746" s="171"/>
      <c r="U746" s="171"/>
      <c r="V746" s="171"/>
      <c r="W746" s="171"/>
      <c r="X746" s="171"/>
      <c r="Y746" s="171"/>
    </row>
    <row r="747" spans="1:25" ht="15.75" customHeight="1" x14ac:dyDescent="0.55000000000000004">
      <c r="A747" s="171"/>
      <c r="B747" s="171"/>
      <c r="C747" s="171"/>
      <c r="D747" s="171"/>
      <c r="E747" s="171"/>
      <c r="F747" s="171"/>
      <c r="G747" s="171"/>
      <c r="H747" s="171"/>
      <c r="I747" s="171"/>
      <c r="J747" s="171"/>
      <c r="K747" s="171"/>
      <c r="L747" s="171"/>
      <c r="M747" s="171"/>
      <c r="N747" s="171"/>
      <c r="O747" s="171"/>
      <c r="P747" s="171"/>
      <c r="Q747" s="171"/>
      <c r="R747" s="171"/>
      <c r="S747" s="171"/>
      <c r="T747" s="171"/>
      <c r="U747" s="171"/>
      <c r="V747" s="171"/>
      <c r="W747" s="171"/>
      <c r="X747" s="171"/>
      <c r="Y747" s="171"/>
    </row>
    <row r="748" spans="1:25" ht="15.75" customHeight="1" x14ac:dyDescent="0.55000000000000004">
      <c r="A748" s="171"/>
      <c r="B748" s="171"/>
      <c r="C748" s="171"/>
      <c r="D748" s="171"/>
      <c r="E748" s="171"/>
      <c r="F748" s="171"/>
      <c r="G748" s="171"/>
      <c r="H748" s="171"/>
      <c r="I748" s="171"/>
      <c r="J748" s="171"/>
      <c r="K748" s="171"/>
      <c r="L748" s="171"/>
      <c r="M748" s="171"/>
      <c r="N748" s="171"/>
      <c r="O748" s="171"/>
      <c r="P748" s="171"/>
      <c r="Q748" s="171"/>
      <c r="R748" s="171"/>
      <c r="S748" s="171"/>
      <c r="T748" s="171"/>
      <c r="U748" s="171"/>
      <c r="V748" s="171"/>
      <c r="W748" s="171"/>
      <c r="X748" s="171"/>
      <c r="Y748" s="171"/>
    </row>
    <row r="749" spans="1:25" ht="15.75" customHeight="1" x14ac:dyDescent="0.55000000000000004">
      <c r="A749" s="171"/>
      <c r="B749" s="171"/>
      <c r="C749" s="171"/>
      <c r="D749" s="171"/>
      <c r="E749" s="171"/>
      <c r="F749" s="171"/>
      <c r="G749" s="171"/>
      <c r="H749" s="171"/>
      <c r="I749" s="171"/>
      <c r="J749" s="171"/>
      <c r="K749" s="171"/>
      <c r="L749" s="171"/>
      <c r="M749" s="171"/>
      <c r="N749" s="171"/>
      <c r="O749" s="171"/>
      <c r="P749" s="171"/>
      <c r="Q749" s="171"/>
      <c r="R749" s="171"/>
      <c r="S749" s="171"/>
      <c r="T749" s="171"/>
      <c r="U749" s="171"/>
      <c r="V749" s="171"/>
      <c r="W749" s="171"/>
      <c r="X749" s="171"/>
      <c r="Y749" s="171"/>
    </row>
    <row r="750" spans="1:25" ht="15.75" customHeight="1" x14ac:dyDescent="0.55000000000000004">
      <c r="A750" s="171"/>
      <c r="B750" s="171"/>
      <c r="C750" s="171"/>
      <c r="D750" s="171"/>
      <c r="E750" s="171"/>
      <c r="F750" s="171"/>
      <c r="G750" s="171"/>
      <c r="H750" s="171"/>
      <c r="I750" s="171"/>
      <c r="J750" s="171"/>
      <c r="K750" s="171"/>
      <c r="L750" s="171"/>
      <c r="M750" s="171"/>
      <c r="N750" s="171"/>
      <c r="O750" s="171"/>
      <c r="P750" s="171"/>
      <c r="Q750" s="171"/>
      <c r="R750" s="171"/>
      <c r="S750" s="171"/>
      <c r="T750" s="171"/>
      <c r="U750" s="171"/>
      <c r="V750" s="171"/>
      <c r="W750" s="171"/>
      <c r="X750" s="171"/>
      <c r="Y750" s="171"/>
    </row>
    <row r="751" spans="1:25" ht="15.75" customHeight="1" x14ac:dyDescent="0.55000000000000004">
      <c r="A751" s="171"/>
      <c r="B751" s="171"/>
      <c r="C751" s="171"/>
      <c r="D751" s="171"/>
      <c r="E751" s="171"/>
      <c r="F751" s="171"/>
      <c r="G751" s="171"/>
      <c r="H751" s="171"/>
      <c r="I751" s="171"/>
      <c r="J751" s="171"/>
      <c r="K751" s="171"/>
      <c r="L751" s="171"/>
      <c r="M751" s="171"/>
      <c r="N751" s="171"/>
      <c r="O751" s="171"/>
      <c r="P751" s="171"/>
      <c r="Q751" s="171"/>
      <c r="R751" s="171"/>
      <c r="S751" s="171"/>
      <c r="T751" s="171"/>
      <c r="U751" s="171"/>
      <c r="V751" s="171"/>
      <c r="W751" s="171"/>
      <c r="X751" s="171"/>
      <c r="Y751" s="171"/>
    </row>
    <row r="752" spans="1:25" ht="15.75" customHeight="1" x14ac:dyDescent="0.55000000000000004">
      <c r="A752" s="171"/>
      <c r="B752" s="171"/>
      <c r="C752" s="171"/>
      <c r="D752" s="171"/>
      <c r="E752" s="171"/>
      <c r="F752" s="171"/>
      <c r="G752" s="171"/>
      <c r="H752" s="171"/>
      <c r="I752" s="171"/>
      <c r="J752" s="171"/>
      <c r="K752" s="171"/>
      <c r="L752" s="171"/>
      <c r="M752" s="171"/>
      <c r="N752" s="171"/>
      <c r="O752" s="171"/>
      <c r="P752" s="171"/>
      <c r="Q752" s="171"/>
      <c r="R752" s="171"/>
      <c r="S752" s="171"/>
      <c r="T752" s="171"/>
      <c r="U752" s="171"/>
      <c r="V752" s="171"/>
      <c r="W752" s="171"/>
      <c r="X752" s="171"/>
      <c r="Y752" s="171"/>
    </row>
    <row r="753" spans="1:25" ht="15.75" customHeight="1" x14ac:dyDescent="0.55000000000000004">
      <c r="A753" s="171"/>
      <c r="B753" s="171"/>
      <c r="C753" s="171"/>
      <c r="D753" s="171"/>
      <c r="E753" s="171"/>
      <c r="F753" s="171"/>
      <c r="G753" s="171"/>
      <c r="H753" s="171"/>
      <c r="I753" s="171"/>
      <c r="J753" s="171"/>
      <c r="K753" s="171"/>
      <c r="L753" s="171"/>
      <c r="M753" s="171"/>
      <c r="N753" s="171"/>
      <c r="O753" s="171"/>
      <c r="P753" s="171"/>
      <c r="Q753" s="171"/>
      <c r="R753" s="171"/>
      <c r="S753" s="171"/>
      <c r="T753" s="171"/>
      <c r="U753" s="171"/>
      <c r="V753" s="171"/>
      <c r="W753" s="171"/>
      <c r="X753" s="171"/>
      <c r="Y753" s="171"/>
    </row>
    <row r="754" spans="1:25" ht="15.75" customHeight="1" x14ac:dyDescent="0.55000000000000004">
      <c r="A754" s="171"/>
      <c r="B754" s="171"/>
      <c r="C754" s="171"/>
      <c r="D754" s="171"/>
      <c r="E754" s="171"/>
      <c r="F754" s="171"/>
      <c r="G754" s="171"/>
      <c r="H754" s="171"/>
      <c r="I754" s="171"/>
      <c r="J754" s="171"/>
      <c r="K754" s="171"/>
      <c r="L754" s="171"/>
      <c r="M754" s="171"/>
      <c r="N754" s="171"/>
      <c r="O754" s="171"/>
      <c r="P754" s="171"/>
      <c r="Q754" s="171"/>
      <c r="R754" s="171"/>
      <c r="S754" s="171"/>
      <c r="T754" s="171"/>
      <c r="U754" s="171"/>
      <c r="V754" s="171"/>
      <c r="W754" s="171"/>
      <c r="X754" s="171"/>
      <c r="Y754" s="171"/>
    </row>
    <row r="755" spans="1:25" ht="15.75" customHeight="1" x14ac:dyDescent="0.55000000000000004">
      <c r="A755" s="171"/>
      <c r="B755" s="171"/>
      <c r="C755" s="171"/>
      <c r="D755" s="171"/>
      <c r="E755" s="171"/>
      <c r="F755" s="171"/>
      <c r="G755" s="171"/>
      <c r="H755" s="171"/>
      <c r="I755" s="171"/>
      <c r="J755" s="171"/>
      <c r="K755" s="171"/>
      <c r="L755" s="171"/>
      <c r="M755" s="171"/>
      <c r="N755" s="171"/>
      <c r="O755" s="171"/>
      <c r="P755" s="171"/>
      <c r="Q755" s="171"/>
      <c r="R755" s="171"/>
      <c r="S755" s="171"/>
      <c r="T755" s="171"/>
      <c r="U755" s="171"/>
      <c r="V755" s="171"/>
      <c r="W755" s="171"/>
      <c r="X755" s="171"/>
      <c r="Y755" s="171"/>
    </row>
    <row r="756" spans="1:25" ht="15.75" customHeight="1" x14ac:dyDescent="0.55000000000000004">
      <c r="A756" s="171"/>
      <c r="B756" s="171"/>
      <c r="C756" s="171"/>
      <c r="D756" s="171"/>
      <c r="E756" s="171"/>
      <c r="F756" s="171"/>
      <c r="G756" s="171"/>
      <c r="H756" s="171"/>
      <c r="I756" s="171"/>
      <c r="J756" s="171"/>
      <c r="K756" s="171"/>
      <c r="L756" s="171"/>
      <c r="M756" s="171"/>
      <c r="N756" s="171"/>
      <c r="O756" s="171"/>
      <c r="P756" s="171"/>
      <c r="Q756" s="171"/>
      <c r="R756" s="171"/>
      <c r="S756" s="171"/>
      <c r="T756" s="171"/>
      <c r="U756" s="171"/>
      <c r="V756" s="171"/>
      <c r="W756" s="171"/>
      <c r="X756" s="171"/>
      <c r="Y756" s="171"/>
    </row>
    <row r="757" spans="1:25" ht="15.75" customHeight="1" x14ac:dyDescent="0.55000000000000004">
      <c r="A757" s="171"/>
      <c r="B757" s="171"/>
      <c r="C757" s="171"/>
      <c r="D757" s="171"/>
      <c r="E757" s="171"/>
      <c r="F757" s="171"/>
      <c r="G757" s="171"/>
      <c r="H757" s="171"/>
      <c r="I757" s="171"/>
      <c r="J757" s="171"/>
      <c r="K757" s="171"/>
      <c r="L757" s="171"/>
      <c r="M757" s="171"/>
      <c r="N757" s="171"/>
      <c r="O757" s="171"/>
      <c r="P757" s="171"/>
      <c r="Q757" s="171"/>
      <c r="R757" s="171"/>
      <c r="S757" s="171"/>
      <c r="T757" s="171"/>
      <c r="U757" s="171"/>
      <c r="V757" s="171"/>
      <c r="W757" s="171"/>
      <c r="X757" s="171"/>
      <c r="Y757" s="171"/>
    </row>
    <row r="758" spans="1:25" ht="15.75" customHeight="1" x14ac:dyDescent="0.55000000000000004">
      <c r="A758" s="171"/>
      <c r="B758" s="171"/>
      <c r="C758" s="171"/>
      <c r="D758" s="171"/>
      <c r="E758" s="171"/>
      <c r="F758" s="171"/>
      <c r="G758" s="171"/>
      <c r="H758" s="171"/>
      <c r="I758" s="171"/>
      <c r="J758" s="171"/>
      <c r="K758" s="171"/>
      <c r="L758" s="171"/>
      <c r="M758" s="171"/>
      <c r="N758" s="171"/>
      <c r="O758" s="171"/>
      <c r="P758" s="171"/>
      <c r="Q758" s="171"/>
      <c r="R758" s="171"/>
      <c r="S758" s="171"/>
      <c r="T758" s="171"/>
      <c r="U758" s="171"/>
      <c r="V758" s="171"/>
      <c r="W758" s="171"/>
      <c r="X758" s="171"/>
      <c r="Y758" s="171"/>
    </row>
    <row r="759" spans="1:25" ht="15.75" customHeight="1" x14ac:dyDescent="0.55000000000000004">
      <c r="A759" s="171"/>
      <c r="B759" s="171"/>
      <c r="C759" s="171"/>
      <c r="D759" s="171"/>
      <c r="E759" s="171"/>
      <c r="F759" s="171"/>
      <c r="G759" s="171"/>
      <c r="H759" s="171"/>
      <c r="I759" s="171"/>
      <c r="J759" s="171"/>
      <c r="K759" s="171"/>
      <c r="L759" s="171"/>
      <c r="M759" s="171"/>
      <c r="N759" s="171"/>
      <c r="O759" s="171"/>
      <c r="P759" s="171"/>
      <c r="Q759" s="171"/>
      <c r="R759" s="171"/>
      <c r="S759" s="171"/>
      <c r="T759" s="171"/>
      <c r="U759" s="171"/>
      <c r="V759" s="171"/>
      <c r="W759" s="171"/>
      <c r="X759" s="171"/>
      <c r="Y759" s="171"/>
    </row>
    <row r="760" spans="1:25" ht="15.75" customHeight="1" x14ac:dyDescent="0.55000000000000004">
      <c r="A760" s="171"/>
      <c r="B760" s="171"/>
      <c r="C760" s="171"/>
      <c r="D760" s="171"/>
      <c r="E760" s="171"/>
      <c r="F760" s="171"/>
      <c r="G760" s="171"/>
      <c r="H760" s="171"/>
      <c r="I760" s="171"/>
      <c r="J760" s="171"/>
      <c r="K760" s="171"/>
      <c r="L760" s="171"/>
      <c r="M760" s="171"/>
      <c r="N760" s="171"/>
      <c r="O760" s="171"/>
      <c r="P760" s="171"/>
      <c r="Q760" s="171"/>
      <c r="R760" s="171"/>
      <c r="S760" s="171"/>
      <c r="T760" s="171"/>
      <c r="U760" s="171"/>
      <c r="V760" s="171"/>
      <c r="W760" s="171"/>
      <c r="X760" s="171"/>
      <c r="Y760" s="171"/>
    </row>
    <row r="761" spans="1:25" ht="15.75" customHeight="1" x14ac:dyDescent="0.55000000000000004">
      <c r="A761" s="171"/>
      <c r="B761" s="171"/>
      <c r="C761" s="171"/>
      <c r="D761" s="171"/>
      <c r="E761" s="171"/>
      <c r="F761" s="171"/>
      <c r="G761" s="171"/>
      <c r="H761" s="171"/>
      <c r="I761" s="171"/>
      <c r="J761" s="171"/>
      <c r="K761" s="171"/>
      <c r="L761" s="171"/>
      <c r="M761" s="171"/>
      <c r="N761" s="171"/>
      <c r="O761" s="171"/>
      <c r="P761" s="171"/>
      <c r="Q761" s="171"/>
      <c r="R761" s="171"/>
      <c r="S761" s="171"/>
      <c r="T761" s="171"/>
      <c r="U761" s="171"/>
      <c r="V761" s="171"/>
      <c r="W761" s="171"/>
      <c r="X761" s="171"/>
      <c r="Y761" s="171"/>
    </row>
    <row r="762" spans="1:25" ht="15.75" customHeight="1" x14ac:dyDescent="0.55000000000000004">
      <c r="A762" s="171"/>
      <c r="B762" s="171"/>
      <c r="C762" s="171"/>
      <c r="D762" s="171"/>
      <c r="E762" s="171"/>
      <c r="F762" s="171"/>
      <c r="G762" s="171"/>
      <c r="H762" s="171"/>
      <c r="I762" s="171"/>
      <c r="J762" s="171"/>
      <c r="K762" s="171"/>
      <c r="L762" s="171"/>
      <c r="M762" s="171"/>
      <c r="N762" s="171"/>
      <c r="O762" s="171"/>
      <c r="P762" s="171"/>
      <c r="Q762" s="171"/>
      <c r="R762" s="171"/>
      <c r="S762" s="171"/>
      <c r="T762" s="171"/>
      <c r="U762" s="171"/>
      <c r="V762" s="171"/>
      <c r="W762" s="171"/>
      <c r="X762" s="171"/>
      <c r="Y762" s="171"/>
    </row>
    <row r="763" spans="1:25" ht="15.75" customHeight="1" x14ac:dyDescent="0.55000000000000004">
      <c r="A763" s="171"/>
      <c r="B763" s="171"/>
      <c r="C763" s="171"/>
      <c r="D763" s="171"/>
      <c r="E763" s="171"/>
      <c r="F763" s="171"/>
      <c r="G763" s="171"/>
      <c r="H763" s="171"/>
      <c r="I763" s="171"/>
      <c r="J763" s="171"/>
      <c r="K763" s="171"/>
      <c r="L763" s="171"/>
      <c r="M763" s="171"/>
      <c r="N763" s="171"/>
      <c r="O763" s="171"/>
      <c r="P763" s="171"/>
      <c r="Q763" s="171"/>
      <c r="R763" s="171"/>
      <c r="S763" s="171"/>
      <c r="T763" s="171"/>
      <c r="U763" s="171"/>
      <c r="V763" s="171"/>
      <c r="W763" s="171"/>
      <c r="X763" s="171"/>
      <c r="Y763" s="171"/>
    </row>
    <row r="764" spans="1:25" ht="15.75" customHeight="1" x14ac:dyDescent="0.55000000000000004">
      <c r="A764" s="171"/>
      <c r="B764" s="171"/>
      <c r="C764" s="171"/>
      <c r="D764" s="171"/>
      <c r="E764" s="171"/>
      <c r="F764" s="171"/>
      <c r="G764" s="171"/>
      <c r="H764" s="171"/>
      <c r="I764" s="171"/>
      <c r="J764" s="171"/>
      <c r="K764" s="171"/>
      <c r="L764" s="171"/>
      <c r="M764" s="171"/>
      <c r="N764" s="171"/>
      <c r="O764" s="171"/>
      <c r="P764" s="171"/>
      <c r="Q764" s="171"/>
      <c r="R764" s="171"/>
      <c r="S764" s="171"/>
      <c r="T764" s="171"/>
      <c r="U764" s="171"/>
      <c r="V764" s="171"/>
      <c r="W764" s="171"/>
      <c r="X764" s="171"/>
      <c r="Y764" s="171"/>
    </row>
    <row r="765" spans="1:25" ht="15.75" customHeight="1" x14ac:dyDescent="0.55000000000000004">
      <c r="A765" s="171"/>
      <c r="B765" s="171"/>
      <c r="C765" s="171"/>
      <c r="D765" s="171"/>
      <c r="E765" s="171"/>
      <c r="F765" s="171"/>
      <c r="G765" s="171"/>
      <c r="H765" s="171"/>
      <c r="I765" s="171"/>
      <c r="J765" s="171"/>
      <c r="K765" s="171"/>
      <c r="L765" s="171"/>
      <c r="M765" s="171"/>
      <c r="N765" s="171"/>
      <c r="O765" s="171"/>
      <c r="P765" s="171"/>
      <c r="Q765" s="171"/>
      <c r="R765" s="171"/>
      <c r="S765" s="171"/>
      <c r="T765" s="171"/>
      <c r="U765" s="171"/>
      <c r="V765" s="171"/>
      <c r="W765" s="171"/>
      <c r="X765" s="171"/>
      <c r="Y765" s="171"/>
    </row>
    <row r="766" spans="1:25" ht="15.75" customHeight="1" x14ac:dyDescent="0.55000000000000004">
      <c r="A766" s="171"/>
      <c r="B766" s="171"/>
      <c r="C766" s="171"/>
      <c r="D766" s="171"/>
      <c r="E766" s="171"/>
      <c r="F766" s="171"/>
      <c r="G766" s="171"/>
      <c r="H766" s="171"/>
      <c r="I766" s="171"/>
      <c r="J766" s="171"/>
      <c r="K766" s="171"/>
      <c r="L766" s="171"/>
      <c r="M766" s="171"/>
      <c r="N766" s="171"/>
      <c r="O766" s="171"/>
      <c r="P766" s="171"/>
      <c r="Q766" s="171"/>
      <c r="R766" s="171"/>
      <c r="S766" s="171"/>
      <c r="T766" s="171"/>
      <c r="U766" s="171"/>
      <c r="V766" s="171"/>
      <c r="W766" s="171"/>
      <c r="X766" s="171"/>
      <c r="Y766" s="171"/>
    </row>
    <row r="767" spans="1:25" ht="15.75" customHeight="1" x14ac:dyDescent="0.55000000000000004">
      <c r="A767" s="171"/>
      <c r="B767" s="171"/>
      <c r="C767" s="171"/>
      <c r="D767" s="171"/>
      <c r="E767" s="171"/>
      <c r="F767" s="171"/>
      <c r="G767" s="171"/>
      <c r="H767" s="171"/>
      <c r="I767" s="171"/>
      <c r="J767" s="171"/>
      <c r="K767" s="171"/>
      <c r="L767" s="171"/>
      <c r="M767" s="171"/>
      <c r="N767" s="171"/>
      <c r="O767" s="171"/>
      <c r="P767" s="171"/>
      <c r="Q767" s="171"/>
      <c r="R767" s="171"/>
      <c r="S767" s="171"/>
      <c r="T767" s="171"/>
      <c r="U767" s="171"/>
      <c r="V767" s="171"/>
      <c r="W767" s="171"/>
      <c r="X767" s="171"/>
      <c r="Y767" s="171"/>
    </row>
    <row r="768" spans="1:25" ht="15.75" customHeight="1" x14ac:dyDescent="0.55000000000000004">
      <c r="A768" s="171"/>
      <c r="B768" s="171"/>
      <c r="C768" s="171"/>
      <c r="D768" s="171"/>
      <c r="E768" s="171"/>
      <c r="F768" s="171"/>
      <c r="G768" s="171"/>
      <c r="H768" s="171"/>
      <c r="I768" s="171"/>
      <c r="J768" s="171"/>
      <c r="K768" s="171"/>
      <c r="L768" s="171"/>
      <c r="M768" s="171"/>
      <c r="N768" s="171"/>
      <c r="O768" s="171"/>
      <c r="P768" s="171"/>
      <c r="Q768" s="171"/>
      <c r="R768" s="171"/>
      <c r="S768" s="171"/>
      <c r="T768" s="171"/>
      <c r="U768" s="171"/>
      <c r="V768" s="171"/>
      <c r="W768" s="171"/>
      <c r="X768" s="171"/>
      <c r="Y768" s="171"/>
    </row>
    <row r="769" spans="1:25" ht="15.75" customHeight="1" x14ac:dyDescent="0.55000000000000004">
      <c r="A769" s="171"/>
      <c r="B769" s="171"/>
      <c r="C769" s="171"/>
      <c r="D769" s="171"/>
      <c r="E769" s="171"/>
      <c r="F769" s="171"/>
      <c r="G769" s="171"/>
      <c r="H769" s="171"/>
      <c r="I769" s="171"/>
      <c r="J769" s="171"/>
      <c r="K769" s="171"/>
      <c r="L769" s="171"/>
      <c r="M769" s="171"/>
      <c r="N769" s="171"/>
      <c r="O769" s="171"/>
      <c r="P769" s="171"/>
      <c r="Q769" s="171"/>
      <c r="R769" s="171"/>
      <c r="S769" s="171"/>
      <c r="T769" s="171"/>
      <c r="U769" s="171"/>
      <c r="V769" s="171"/>
      <c r="W769" s="171"/>
      <c r="X769" s="171"/>
      <c r="Y769" s="171"/>
    </row>
    <row r="770" spans="1:25" ht="15.75" customHeight="1" x14ac:dyDescent="0.55000000000000004">
      <c r="A770" s="171"/>
      <c r="B770" s="171"/>
      <c r="C770" s="171"/>
      <c r="D770" s="171"/>
      <c r="E770" s="171"/>
      <c r="F770" s="171"/>
      <c r="G770" s="171"/>
      <c r="H770" s="171"/>
      <c r="I770" s="171"/>
      <c r="J770" s="171"/>
      <c r="K770" s="171"/>
      <c r="L770" s="171"/>
      <c r="M770" s="171"/>
      <c r="N770" s="171"/>
      <c r="O770" s="171"/>
      <c r="P770" s="171"/>
      <c r="Q770" s="171"/>
      <c r="R770" s="171"/>
      <c r="S770" s="171"/>
      <c r="T770" s="171"/>
      <c r="U770" s="171"/>
      <c r="V770" s="171"/>
      <c r="W770" s="171"/>
      <c r="X770" s="171"/>
      <c r="Y770" s="171"/>
    </row>
    <row r="771" spans="1:25" ht="15.75" customHeight="1" x14ac:dyDescent="0.55000000000000004">
      <c r="A771" s="171"/>
      <c r="B771" s="171"/>
      <c r="C771" s="171"/>
      <c r="D771" s="171"/>
      <c r="E771" s="171"/>
      <c r="F771" s="171"/>
      <c r="G771" s="171"/>
      <c r="H771" s="171"/>
      <c r="I771" s="171"/>
      <c r="J771" s="171"/>
      <c r="K771" s="171"/>
      <c r="L771" s="171"/>
      <c r="M771" s="171"/>
      <c r="N771" s="171"/>
      <c r="O771" s="171"/>
      <c r="P771" s="171"/>
      <c r="Q771" s="171"/>
      <c r="R771" s="171"/>
      <c r="S771" s="171"/>
      <c r="T771" s="171"/>
      <c r="U771" s="171"/>
      <c r="V771" s="171"/>
      <c r="W771" s="171"/>
      <c r="X771" s="171"/>
      <c r="Y771" s="171"/>
    </row>
    <row r="772" spans="1:25" ht="15.75" customHeight="1" x14ac:dyDescent="0.55000000000000004">
      <c r="A772" s="171"/>
      <c r="B772" s="171"/>
      <c r="C772" s="171"/>
      <c r="D772" s="171"/>
      <c r="E772" s="171"/>
      <c r="F772" s="171"/>
      <c r="G772" s="171"/>
      <c r="H772" s="171"/>
      <c r="I772" s="171"/>
      <c r="J772" s="171"/>
      <c r="K772" s="171"/>
      <c r="L772" s="171"/>
      <c r="M772" s="171"/>
      <c r="N772" s="171"/>
      <c r="O772" s="171"/>
      <c r="P772" s="171"/>
      <c r="Q772" s="171"/>
      <c r="R772" s="171"/>
      <c r="S772" s="171"/>
      <c r="T772" s="171"/>
      <c r="U772" s="171"/>
      <c r="V772" s="171"/>
      <c r="W772" s="171"/>
      <c r="X772" s="171"/>
      <c r="Y772" s="171"/>
    </row>
    <row r="773" spans="1:25" ht="15.75" customHeight="1" x14ac:dyDescent="0.55000000000000004">
      <c r="A773" s="171"/>
      <c r="B773" s="171"/>
      <c r="C773" s="171"/>
      <c r="D773" s="171"/>
      <c r="E773" s="171"/>
      <c r="F773" s="171"/>
      <c r="G773" s="171"/>
      <c r="H773" s="171"/>
      <c r="I773" s="171"/>
      <c r="J773" s="171"/>
      <c r="K773" s="171"/>
      <c r="L773" s="171"/>
      <c r="M773" s="171"/>
      <c r="N773" s="171"/>
      <c r="O773" s="171"/>
      <c r="P773" s="171"/>
      <c r="Q773" s="171"/>
      <c r="R773" s="171"/>
      <c r="S773" s="171"/>
      <c r="T773" s="171"/>
      <c r="U773" s="171"/>
      <c r="V773" s="171"/>
      <c r="W773" s="171"/>
      <c r="X773" s="171"/>
      <c r="Y773" s="171"/>
    </row>
    <row r="774" spans="1:25" ht="15.75" customHeight="1" x14ac:dyDescent="0.55000000000000004">
      <c r="A774" s="171"/>
      <c r="B774" s="171"/>
      <c r="C774" s="171"/>
      <c r="D774" s="171"/>
      <c r="E774" s="171"/>
      <c r="F774" s="171"/>
      <c r="G774" s="171"/>
      <c r="H774" s="171"/>
      <c r="I774" s="171"/>
      <c r="J774" s="171"/>
      <c r="K774" s="171"/>
      <c r="L774" s="171"/>
      <c r="M774" s="171"/>
      <c r="N774" s="171"/>
      <c r="O774" s="171"/>
      <c r="P774" s="171"/>
      <c r="Q774" s="171"/>
      <c r="R774" s="171"/>
      <c r="S774" s="171"/>
      <c r="T774" s="171"/>
      <c r="U774" s="171"/>
      <c r="V774" s="171"/>
      <c r="W774" s="171"/>
      <c r="X774" s="171"/>
      <c r="Y774" s="171"/>
    </row>
    <row r="775" spans="1:25" ht="15.75" customHeight="1" x14ac:dyDescent="0.55000000000000004">
      <c r="A775" s="171"/>
      <c r="B775" s="171"/>
      <c r="C775" s="171"/>
      <c r="D775" s="171"/>
      <c r="E775" s="171"/>
      <c r="F775" s="171"/>
      <c r="G775" s="171"/>
      <c r="H775" s="171"/>
      <c r="I775" s="171"/>
      <c r="J775" s="171"/>
      <c r="K775" s="171"/>
      <c r="L775" s="171"/>
      <c r="M775" s="171"/>
      <c r="N775" s="171"/>
      <c r="O775" s="171"/>
      <c r="P775" s="171"/>
      <c r="Q775" s="171"/>
      <c r="R775" s="171"/>
      <c r="S775" s="171"/>
      <c r="T775" s="171"/>
      <c r="U775" s="171"/>
      <c r="V775" s="171"/>
      <c r="W775" s="171"/>
      <c r="X775" s="171"/>
      <c r="Y775" s="171"/>
    </row>
    <row r="776" spans="1:25" ht="15.75" customHeight="1" x14ac:dyDescent="0.55000000000000004">
      <c r="A776" s="171"/>
      <c r="B776" s="171"/>
      <c r="C776" s="171"/>
      <c r="D776" s="171"/>
      <c r="E776" s="171"/>
      <c r="F776" s="171"/>
      <c r="G776" s="171"/>
      <c r="H776" s="171"/>
      <c r="I776" s="171"/>
      <c r="J776" s="171"/>
      <c r="K776" s="171"/>
      <c r="L776" s="171"/>
      <c r="M776" s="171"/>
      <c r="N776" s="171"/>
      <c r="O776" s="171"/>
      <c r="P776" s="171"/>
      <c r="Q776" s="171"/>
      <c r="R776" s="171"/>
      <c r="S776" s="171"/>
      <c r="T776" s="171"/>
      <c r="U776" s="171"/>
      <c r="V776" s="171"/>
      <c r="W776" s="171"/>
      <c r="X776" s="171"/>
      <c r="Y776" s="171"/>
    </row>
    <row r="777" spans="1:25" ht="15.75" customHeight="1" x14ac:dyDescent="0.55000000000000004">
      <c r="A777" s="171"/>
      <c r="B777" s="171"/>
      <c r="C777" s="171"/>
      <c r="D777" s="171"/>
      <c r="E777" s="171"/>
      <c r="F777" s="171"/>
      <c r="G777" s="171"/>
      <c r="H777" s="171"/>
      <c r="I777" s="171"/>
      <c r="J777" s="171"/>
      <c r="K777" s="171"/>
      <c r="L777" s="171"/>
      <c r="M777" s="171"/>
      <c r="N777" s="171"/>
      <c r="O777" s="171"/>
      <c r="P777" s="171"/>
      <c r="Q777" s="171"/>
      <c r="R777" s="171"/>
      <c r="S777" s="171"/>
      <c r="T777" s="171"/>
      <c r="U777" s="171"/>
      <c r="V777" s="171"/>
      <c r="W777" s="171"/>
      <c r="X777" s="171"/>
      <c r="Y777" s="171"/>
    </row>
    <row r="778" spans="1:25" ht="15.75" customHeight="1" x14ac:dyDescent="0.55000000000000004">
      <c r="A778" s="171"/>
      <c r="B778" s="171"/>
      <c r="C778" s="171"/>
      <c r="D778" s="171"/>
      <c r="E778" s="171"/>
      <c r="F778" s="171"/>
      <c r="G778" s="171"/>
      <c r="H778" s="171"/>
      <c r="I778" s="171"/>
      <c r="J778" s="171"/>
      <c r="K778" s="171"/>
      <c r="L778" s="171"/>
      <c r="M778" s="171"/>
      <c r="N778" s="171"/>
      <c r="O778" s="171"/>
      <c r="P778" s="171"/>
      <c r="Q778" s="171"/>
      <c r="R778" s="171"/>
      <c r="S778" s="171"/>
      <c r="T778" s="171"/>
      <c r="U778" s="171"/>
      <c r="V778" s="171"/>
      <c r="W778" s="171"/>
      <c r="X778" s="171"/>
      <c r="Y778" s="171"/>
    </row>
    <row r="779" spans="1:25" ht="15.75" customHeight="1" x14ac:dyDescent="0.55000000000000004">
      <c r="A779" s="171"/>
      <c r="B779" s="171"/>
      <c r="C779" s="171"/>
      <c r="D779" s="171"/>
      <c r="E779" s="171"/>
      <c r="F779" s="171"/>
      <c r="G779" s="171"/>
      <c r="H779" s="171"/>
      <c r="I779" s="171"/>
      <c r="J779" s="171"/>
      <c r="K779" s="171"/>
      <c r="L779" s="171"/>
      <c r="M779" s="171"/>
      <c r="N779" s="171"/>
      <c r="O779" s="171"/>
      <c r="P779" s="171"/>
      <c r="Q779" s="171"/>
      <c r="R779" s="171"/>
      <c r="S779" s="171"/>
      <c r="T779" s="171"/>
      <c r="U779" s="171"/>
      <c r="V779" s="171"/>
      <c r="W779" s="171"/>
      <c r="X779" s="171"/>
      <c r="Y779" s="171"/>
    </row>
    <row r="780" spans="1:25" ht="15.75" customHeight="1" x14ac:dyDescent="0.55000000000000004">
      <c r="A780" s="171"/>
      <c r="B780" s="171"/>
      <c r="C780" s="171"/>
      <c r="D780" s="171"/>
      <c r="E780" s="171"/>
      <c r="F780" s="171"/>
      <c r="G780" s="171"/>
      <c r="H780" s="171"/>
      <c r="I780" s="171"/>
      <c r="J780" s="171"/>
      <c r="K780" s="171"/>
      <c r="L780" s="171"/>
      <c r="M780" s="171"/>
      <c r="N780" s="171"/>
      <c r="O780" s="171"/>
      <c r="P780" s="171"/>
      <c r="Q780" s="171"/>
      <c r="R780" s="171"/>
      <c r="S780" s="171"/>
      <c r="T780" s="171"/>
      <c r="U780" s="171"/>
      <c r="V780" s="171"/>
      <c r="W780" s="171"/>
      <c r="X780" s="171"/>
      <c r="Y780" s="171"/>
    </row>
    <row r="781" spans="1:25" ht="15.75" customHeight="1" x14ac:dyDescent="0.55000000000000004">
      <c r="A781" s="171"/>
      <c r="B781" s="171"/>
      <c r="C781" s="171"/>
      <c r="D781" s="171"/>
      <c r="E781" s="171"/>
      <c r="F781" s="171"/>
      <c r="G781" s="171"/>
      <c r="H781" s="171"/>
      <c r="I781" s="171"/>
      <c r="J781" s="171"/>
      <c r="K781" s="171"/>
      <c r="L781" s="171"/>
      <c r="M781" s="171"/>
      <c r="N781" s="171"/>
      <c r="O781" s="171"/>
      <c r="P781" s="171"/>
      <c r="Q781" s="171"/>
      <c r="R781" s="171"/>
      <c r="S781" s="171"/>
      <c r="T781" s="171"/>
      <c r="U781" s="171"/>
      <c r="V781" s="171"/>
      <c r="W781" s="171"/>
      <c r="X781" s="171"/>
      <c r="Y781" s="171"/>
    </row>
    <row r="782" spans="1:25" ht="15.75" customHeight="1" x14ac:dyDescent="0.55000000000000004">
      <c r="A782" s="171"/>
      <c r="B782" s="171"/>
      <c r="C782" s="171"/>
      <c r="D782" s="171"/>
      <c r="E782" s="171"/>
      <c r="F782" s="171"/>
      <c r="G782" s="171"/>
      <c r="H782" s="171"/>
      <c r="I782" s="171"/>
      <c r="J782" s="171"/>
      <c r="K782" s="171"/>
      <c r="L782" s="171"/>
      <c r="M782" s="171"/>
      <c r="N782" s="171"/>
      <c r="O782" s="171"/>
      <c r="P782" s="171"/>
      <c r="Q782" s="171"/>
      <c r="R782" s="171"/>
      <c r="S782" s="171"/>
      <c r="T782" s="171"/>
      <c r="U782" s="171"/>
      <c r="V782" s="171"/>
      <c r="W782" s="171"/>
      <c r="X782" s="171"/>
      <c r="Y782" s="171"/>
    </row>
    <row r="783" spans="1:25" ht="15.75" customHeight="1" x14ac:dyDescent="0.55000000000000004">
      <c r="A783" s="171"/>
      <c r="B783" s="171"/>
      <c r="C783" s="171"/>
      <c r="D783" s="171"/>
      <c r="E783" s="171"/>
      <c r="F783" s="171"/>
      <c r="G783" s="171"/>
      <c r="H783" s="171"/>
      <c r="I783" s="171"/>
      <c r="J783" s="171"/>
      <c r="K783" s="171"/>
      <c r="L783" s="171"/>
      <c r="M783" s="171"/>
      <c r="N783" s="171"/>
      <c r="O783" s="171"/>
      <c r="P783" s="171"/>
      <c r="Q783" s="171"/>
      <c r="R783" s="171"/>
      <c r="S783" s="171"/>
      <c r="T783" s="171"/>
      <c r="U783" s="171"/>
      <c r="V783" s="171"/>
      <c r="W783" s="171"/>
      <c r="X783" s="171"/>
      <c r="Y783" s="171"/>
    </row>
    <row r="784" spans="1:25" ht="15.75" customHeight="1" x14ac:dyDescent="0.55000000000000004">
      <c r="A784" s="171"/>
      <c r="B784" s="171"/>
      <c r="C784" s="171"/>
      <c r="D784" s="171"/>
      <c r="E784" s="171"/>
      <c r="F784" s="171"/>
      <c r="G784" s="171"/>
      <c r="H784" s="171"/>
      <c r="I784" s="171"/>
      <c r="J784" s="171"/>
      <c r="K784" s="171"/>
      <c r="L784" s="171"/>
      <c r="M784" s="171"/>
      <c r="N784" s="171"/>
      <c r="O784" s="171"/>
      <c r="P784" s="171"/>
      <c r="Q784" s="171"/>
      <c r="R784" s="171"/>
      <c r="S784" s="171"/>
      <c r="T784" s="171"/>
      <c r="U784" s="171"/>
      <c r="V784" s="171"/>
      <c r="W784" s="171"/>
      <c r="X784" s="171"/>
      <c r="Y784" s="171"/>
    </row>
    <row r="785" spans="1:25" ht="15.75" customHeight="1" x14ac:dyDescent="0.55000000000000004">
      <c r="A785" s="171"/>
      <c r="B785" s="171"/>
      <c r="C785" s="171"/>
      <c r="D785" s="171"/>
      <c r="E785" s="171"/>
      <c r="F785" s="171"/>
      <c r="G785" s="171"/>
      <c r="H785" s="171"/>
      <c r="I785" s="171"/>
      <c r="J785" s="171"/>
      <c r="K785" s="171"/>
      <c r="L785" s="171"/>
      <c r="M785" s="171"/>
      <c r="N785" s="171"/>
      <c r="O785" s="171"/>
      <c r="P785" s="171"/>
      <c r="Q785" s="171"/>
      <c r="R785" s="171"/>
      <c r="S785" s="171"/>
      <c r="T785" s="171"/>
      <c r="U785" s="171"/>
      <c r="V785" s="171"/>
      <c r="W785" s="171"/>
      <c r="X785" s="171"/>
      <c r="Y785" s="171"/>
    </row>
    <row r="786" spans="1:25" ht="15.75" customHeight="1" x14ac:dyDescent="0.55000000000000004">
      <c r="A786" s="171"/>
      <c r="B786" s="171"/>
      <c r="C786" s="171"/>
      <c r="D786" s="171"/>
      <c r="E786" s="171"/>
      <c r="F786" s="171"/>
      <c r="G786" s="171"/>
      <c r="H786" s="171"/>
      <c r="I786" s="171"/>
      <c r="J786" s="171"/>
      <c r="K786" s="171"/>
      <c r="L786" s="171"/>
      <c r="M786" s="171"/>
      <c r="N786" s="171"/>
      <c r="O786" s="171"/>
      <c r="P786" s="171"/>
      <c r="Q786" s="171"/>
      <c r="R786" s="171"/>
      <c r="S786" s="171"/>
      <c r="T786" s="171"/>
      <c r="U786" s="171"/>
      <c r="V786" s="171"/>
      <c r="W786" s="171"/>
      <c r="X786" s="171"/>
      <c r="Y786" s="171"/>
    </row>
    <row r="787" spans="1:25" ht="15.75" customHeight="1" x14ac:dyDescent="0.55000000000000004">
      <c r="A787" s="171"/>
      <c r="B787" s="171"/>
      <c r="C787" s="171"/>
      <c r="D787" s="171"/>
      <c r="E787" s="171"/>
      <c r="F787" s="171"/>
      <c r="G787" s="171"/>
      <c r="H787" s="171"/>
      <c r="I787" s="171"/>
      <c r="J787" s="171"/>
      <c r="K787" s="171"/>
      <c r="L787" s="171"/>
      <c r="M787" s="171"/>
      <c r="N787" s="171"/>
      <c r="O787" s="171"/>
      <c r="P787" s="171"/>
      <c r="Q787" s="171"/>
      <c r="R787" s="171"/>
      <c r="S787" s="171"/>
      <c r="T787" s="171"/>
      <c r="U787" s="171"/>
      <c r="V787" s="171"/>
      <c r="W787" s="171"/>
      <c r="X787" s="171"/>
      <c r="Y787" s="171"/>
    </row>
    <row r="788" spans="1:25" ht="15.75" customHeight="1" x14ac:dyDescent="0.55000000000000004">
      <c r="A788" s="171"/>
      <c r="B788" s="171"/>
      <c r="C788" s="171"/>
      <c r="D788" s="171"/>
      <c r="E788" s="171"/>
      <c r="F788" s="171"/>
      <c r="G788" s="171"/>
      <c r="H788" s="171"/>
      <c r="I788" s="171"/>
      <c r="J788" s="171"/>
      <c r="K788" s="171"/>
      <c r="L788" s="171"/>
      <c r="M788" s="171"/>
      <c r="N788" s="171"/>
      <c r="O788" s="171"/>
      <c r="P788" s="171"/>
      <c r="Q788" s="171"/>
      <c r="R788" s="171"/>
      <c r="S788" s="171"/>
      <c r="T788" s="171"/>
      <c r="U788" s="171"/>
      <c r="V788" s="171"/>
      <c r="W788" s="171"/>
      <c r="X788" s="171"/>
      <c r="Y788" s="171"/>
    </row>
    <row r="789" spans="1:25" ht="15.75" customHeight="1" x14ac:dyDescent="0.55000000000000004">
      <c r="A789" s="171"/>
      <c r="B789" s="171"/>
      <c r="C789" s="171"/>
      <c r="D789" s="171"/>
      <c r="E789" s="171"/>
      <c r="F789" s="171"/>
      <c r="G789" s="171"/>
      <c r="H789" s="171"/>
      <c r="I789" s="171"/>
      <c r="J789" s="171"/>
      <c r="K789" s="171"/>
      <c r="L789" s="171"/>
      <c r="M789" s="171"/>
      <c r="N789" s="171"/>
      <c r="O789" s="171"/>
      <c r="P789" s="171"/>
      <c r="Q789" s="171"/>
      <c r="R789" s="171"/>
      <c r="S789" s="171"/>
      <c r="T789" s="171"/>
      <c r="U789" s="171"/>
      <c r="V789" s="171"/>
      <c r="W789" s="171"/>
      <c r="X789" s="171"/>
      <c r="Y789" s="171"/>
    </row>
    <row r="790" spans="1:25" ht="15.75" customHeight="1" x14ac:dyDescent="0.55000000000000004">
      <c r="A790" s="171"/>
      <c r="B790" s="171"/>
      <c r="C790" s="171"/>
      <c r="D790" s="171"/>
      <c r="E790" s="171"/>
      <c r="F790" s="171"/>
      <c r="G790" s="171"/>
      <c r="H790" s="171"/>
      <c r="I790" s="171"/>
      <c r="J790" s="171"/>
      <c r="K790" s="171"/>
      <c r="L790" s="171"/>
      <c r="M790" s="171"/>
      <c r="N790" s="171"/>
      <c r="O790" s="171"/>
      <c r="P790" s="171"/>
      <c r="Q790" s="171"/>
      <c r="R790" s="171"/>
      <c r="S790" s="171"/>
      <c r="T790" s="171"/>
      <c r="U790" s="171"/>
      <c r="V790" s="171"/>
      <c r="W790" s="171"/>
      <c r="X790" s="171"/>
      <c r="Y790" s="171"/>
    </row>
    <row r="791" spans="1:25" ht="15.75" customHeight="1" x14ac:dyDescent="0.55000000000000004">
      <c r="A791" s="171"/>
      <c r="B791" s="171"/>
      <c r="C791" s="171"/>
      <c r="D791" s="171"/>
      <c r="E791" s="171"/>
      <c r="F791" s="171"/>
      <c r="G791" s="171"/>
      <c r="H791" s="171"/>
      <c r="I791" s="171"/>
      <c r="J791" s="171"/>
      <c r="K791" s="171"/>
      <c r="L791" s="171"/>
      <c r="M791" s="171"/>
      <c r="N791" s="171"/>
      <c r="O791" s="171"/>
      <c r="P791" s="171"/>
      <c r="Q791" s="171"/>
      <c r="R791" s="171"/>
      <c r="S791" s="171"/>
      <c r="T791" s="171"/>
      <c r="U791" s="171"/>
      <c r="V791" s="171"/>
      <c r="W791" s="171"/>
      <c r="X791" s="171"/>
      <c r="Y791" s="171"/>
    </row>
    <row r="792" spans="1:25" ht="15.75" customHeight="1" x14ac:dyDescent="0.55000000000000004">
      <c r="A792" s="171"/>
      <c r="B792" s="171"/>
      <c r="C792" s="171"/>
      <c r="D792" s="171"/>
      <c r="E792" s="171"/>
      <c r="F792" s="171"/>
      <c r="G792" s="171"/>
      <c r="H792" s="171"/>
      <c r="I792" s="171"/>
      <c r="J792" s="171"/>
      <c r="K792" s="171"/>
      <c r="L792" s="171"/>
      <c r="M792" s="171"/>
      <c r="N792" s="171"/>
      <c r="O792" s="171"/>
      <c r="P792" s="171"/>
      <c r="Q792" s="171"/>
      <c r="R792" s="171"/>
      <c r="S792" s="171"/>
      <c r="T792" s="171"/>
      <c r="U792" s="171"/>
      <c r="V792" s="171"/>
      <c r="W792" s="171"/>
      <c r="X792" s="171"/>
      <c r="Y792" s="171"/>
    </row>
    <row r="793" spans="1:25" ht="15.75" customHeight="1" x14ac:dyDescent="0.55000000000000004">
      <c r="A793" s="171"/>
      <c r="B793" s="171"/>
      <c r="C793" s="171"/>
      <c r="D793" s="171"/>
      <c r="E793" s="171"/>
      <c r="F793" s="171"/>
      <c r="G793" s="171"/>
      <c r="H793" s="171"/>
      <c r="I793" s="171"/>
      <c r="J793" s="171"/>
      <c r="K793" s="171"/>
      <c r="L793" s="171"/>
      <c r="M793" s="171"/>
      <c r="N793" s="171"/>
      <c r="O793" s="171"/>
      <c r="P793" s="171"/>
      <c r="Q793" s="171"/>
      <c r="R793" s="171"/>
      <c r="S793" s="171"/>
      <c r="T793" s="171"/>
      <c r="U793" s="171"/>
      <c r="V793" s="171"/>
      <c r="W793" s="171"/>
      <c r="X793" s="171"/>
      <c r="Y793" s="171"/>
    </row>
    <row r="794" spans="1:25" ht="15.75" customHeight="1" x14ac:dyDescent="0.55000000000000004">
      <c r="A794" s="171"/>
      <c r="B794" s="171"/>
      <c r="C794" s="171"/>
      <c r="D794" s="171"/>
      <c r="E794" s="171"/>
      <c r="F794" s="171"/>
      <c r="G794" s="171"/>
      <c r="H794" s="171"/>
      <c r="I794" s="171"/>
      <c r="J794" s="171"/>
      <c r="K794" s="171"/>
      <c r="L794" s="171"/>
      <c r="M794" s="171"/>
      <c r="N794" s="171"/>
      <c r="O794" s="171"/>
      <c r="P794" s="171"/>
      <c r="Q794" s="171"/>
      <c r="R794" s="171"/>
      <c r="S794" s="171"/>
      <c r="T794" s="171"/>
      <c r="U794" s="171"/>
      <c r="V794" s="171"/>
      <c r="W794" s="171"/>
      <c r="X794" s="171"/>
      <c r="Y794" s="171"/>
    </row>
    <row r="795" spans="1:25" ht="15.75" customHeight="1" x14ac:dyDescent="0.55000000000000004">
      <c r="A795" s="171"/>
      <c r="B795" s="171"/>
      <c r="C795" s="171"/>
      <c r="D795" s="171"/>
      <c r="E795" s="171"/>
      <c r="F795" s="171"/>
      <c r="G795" s="171"/>
      <c r="H795" s="171"/>
      <c r="I795" s="171"/>
      <c r="J795" s="171"/>
      <c r="K795" s="171"/>
      <c r="L795" s="171"/>
      <c r="M795" s="171"/>
      <c r="N795" s="171"/>
      <c r="O795" s="171"/>
      <c r="P795" s="171"/>
      <c r="Q795" s="171"/>
      <c r="R795" s="171"/>
      <c r="S795" s="171"/>
      <c r="T795" s="171"/>
      <c r="U795" s="171"/>
      <c r="V795" s="171"/>
      <c r="W795" s="171"/>
      <c r="X795" s="171"/>
      <c r="Y795" s="171"/>
    </row>
    <row r="796" spans="1:25" ht="15.75" customHeight="1" x14ac:dyDescent="0.55000000000000004">
      <c r="A796" s="171"/>
      <c r="B796" s="171"/>
      <c r="C796" s="171"/>
      <c r="D796" s="171"/>
      <c r="E796" s="171"/>
      <c r="F796" s="171"/>
      <c r="G796" s="171"/>
      <c r="H796" s="171"/>
      <c r="I796" s="171"/>
      <c r="J796" s="171"/>
      <c r="K796" s="171"/>
      <c r="L796" s="171"/>
      <c r="M796" s="171"/>
      <c r="N796" s="171"/>
      <c r="O796" s="171"/>
      <c r="P796" s="171"/>
      <c r="Q796" s="171"/>
      <c r="R796" s="171"/>
      <c r="S796" s="171"/>
      <c r="T796" s="171"/>
      <c r="U796" s="171"/>
      <c r="V796" s="171"/>
      <c r="W796" s="171"/>
      <c r="X796" s="171"/>
      <c r="Y796" s="171"/>
    </row>
    <row r="797" spans="1:25" ht="15.75" customHeight="1" x14ac:dyDescent="0.55000000000000004">
      <c r="A797" s="171"/>
      <c r="B797" s="171"/>
      <c r="C797" s="171"/>
      <c r="D797" s="171"/>
      <c r="E797" s="171"/>
      <c r="F797" s="171"/>
      <c r="G797" s="171"/>
      <c r="H797" s="171"/>
      <c r="I797" s="171"/>
      <c r="J797" s="171"/>
      <c r="K797" s="171"/>
      <c r="L797" s="171"/>
      <c r="M797" s="171"/>
      <c r="N797" s="171"/>
      <c r="O797" s="171"/>
      <c r="P797" s="171"/>
      <c r="Q797" s="171"/>
      <c r="R797" s="171"/>
      <c r="S797" s="171"/>
      <c r="T797" s="171"/>
      <c r="U797" s="171"/>
      <c r="V797" s="171"/>
      <c r="W797" s="171"/>
      <c r="X797" s="171"/>
      <c r="Y797" s="171"/>
    </row>
    <row r="798" spans="1:25" ht="15.75" customHeight="1" x14ac:dyDescent="0.55000000000000004">
      <c r="A798" s="171"/>
      <c r="B798" s="171"/>
      <c r="C798" s="171"/>
      <c r="D798" s="171"/>
      <c r="E798" s="171"/>
      <c r="F798" s="171"/>
      <c r="G798" s="171"/>
      <c r="H798" s="171"/>
      <c r="I798" s="171"/>
      <c r="J798" s="171"/>
      <c r="K798" s="171"/>
      <c r="L798" s="171"/>
      <c r="M798" s="171"/>
      <c r="N798" s="171"/>
      <c r="O798" s="171"/>
      <c r="P798" s="171"/>
      <c r="Q798" s="171"/>
      <c r="R798" s="171"/>
      <c r="S798" s="171"/>
      <c r="T798" s="171"/>
      <c r="U798" s="171"/>
      <c r="V798" s="171"/>
      <c r="W798" s="171"/>
      <c r="X798" s="171"/>
      <c r="Y798" s="171"/>
    </row>
    <row r="799" spans="1:25" ht="15.75" customHeight="1" x14ac:dyDescent="0.55000000000000004">
      <c r="A799" s="171"/>
      <c r="B799" s="171"/>
      <c r="C799" s="171"/>
      <c r="D799" s="171"/>
      <c r="E799" s="171"/>
      <c r="F799" s="171"/>
      <c r="G799" s="171"/>
      <c r="H799" s="171"/>
      <c r="I799" s="171"/>
      <c r="J799" s="171"/>
      <c r="K799" s="171"/>
      <c r="L799" s="171"/>
      <c r="M799" s="171"/>
      <c r="N799" s="171"/>
      <c r="O799" s="171"/>
      <c r="P799" s="171"/>
      <c r="Q799" s="171"/>
      <c r="R799" s="171"/>
      <c r="S799" s="171"/>
      <c r="T799" s="171"/>
      <c r="U799" s="171"/>
      <c r="V799" s="171"/>
      <c r="W799" s="171"/>
      <c r="X799" s="171"/>
      <c r="Y799" s="171"/>
    </row>
    <row r="800" spans="1:25" ht="15.75" customHeight="1" x14ac:dyDescent="0.55000000000000004">
      <c r="A800" s="171"/>
      <c r="B800" s="171"/>
      <c r="C800" s="171"/>
      <c r="D800" s="171"/>
      <c r="E800" s="171"/>
      <c r="F800" s="171"/>
      <c r="G800" s="171"/>
      <c r="H800" s="171"/>
      <c r="I800" s="171"/>
      <c r="J800" s="171"/>
      <c r="K800" s="171"/>
      <c r="L800" s="171"/>
      <c r="M800" s="171"/>
      <c r="N800" s="171"/>
      <c r="O800" s="171"/>
      <c r="P800" s="171"/>
      <c r="Q800" s="171"/>
      <c r="R800" s="171"/>
      <c r="S800" s="171"/>
      <c r="T800" s="171"/>
      <c r="U800" s="171"/>
      <c r="V800" s="171"/>
      <c r="W800" s="171"/>
      <c r="X800" s="171"/>
      <c r="Y800" s="171"/>
    </row>
    <row r="801" spans="1:25" ht="15.75" customHeight="1" x14ac:dyDescent="0.55000000000000004">
      <c r="A801" s="171"/>
      <c r="B801" s="171"/>
      <c r="C801" s="171"/>
      <c r="D801" s="171"/>
      <c r="E801" s="171"/>
      <c r="F801" s="171"/>
      <c r="G801" s="171"/>
      <c r="H801" s="171"/>
      <c r="I801" s="171"/>
      <c r="J801" s="171"/>
      <c r="K801" s="171"/>
      <c r="L801" s="171"/>
      <c r="M801" s="171"/>
      <c r="N801" s="171"/>
      <c r="O801" s="171"/>
      <c r="P801" s="171"/>
      <c r="Q801" s="171"/>
      <c r="R801" s="171"/>
      <c r="S801" s="171"/>
      <c r="T801" s="171"/>
      <c r="U801" s="171"/>
      <c r="V801" s="171"/>
      <c r="W801" s="171"/>
      <c r="X801" s="171"/>
      <c r="Y801" s="171"/>
    </row>
    <row r="802" spans="1:25" ht="15.75" customHeight="1" x14ac:dyDescent="0.55000000000000004">
      <c r="A802" s="171"/>
      <c r="B802" s="171"/>
      <c r="C802" s="171"/>
      <c r="D802" s="171"/>
      <c r="E802" s="171"/>
      <c r="F802" s="171"/>
      <c r="G802" s="171"/>
      <c r="H802" s="171"/>
      <c r="I802" s="171"/>
      <c r="J802" s="171"/>
      <c r="K802" s="171"/>
      <c r="L802" s="171"/>
      <c r="M802" s="171"/>
      <c r="N802" s="171"/>
      <c r="O802" s="171"/>
      <c r="P802" s="171"/>
      <c r="Q802" s="171"/>
      <c r="R802" s="171"/>
      <c r="S802" s="171"/>
      <c r="T802" s="171"/>
      <c r="U802" s="171"/>
      <c r="V802" s="171"/>
      <c r="W802" s="171"/>
      <c r="X802" s="171"/>
      <c r="Y802" s="171"/>
    </row>
    <row r="803" spans="1:25" ht="15.75" customHeight="1" x14ac:dyDescent="0.55000000000000004">
      <c r="A803" s="171"/>
      <c r="B803" s="171"/>
      <c r="C803" s="171"/>
      <c r="D803" s="171"/>
      <c r="E803" s="171"/>
      <c r="F803" s="171"/>
      <c r="G803" s="171"/>
      <c r="H803" s="171"/>
      <c r="I803" s="171"/>
      <c r="J803" s="171"/>
      <c r="K803" s="171"/>
      <c r="L803" s="171"/>
      <c r="M803" s="171"/>
      <c r="N803" s="171"/>
      <c r="O803" s="171"/>
      <c r="P803" s="171"/>
      <c r="Q803" s="171"/>
      <c r="R803" s="171"/>
      <c r="S803" s="171"/>
      <c r="T803" s="171"/>
      <c r="U803" s="171"/>
      <c r="V803" s="171"/>
      <c r="W803" s="171"/>
      <c r="X803" s="171"/>
      <c r="Y803" s="171"/>
    </row>
    <row r="804" spans="1:25" ht="15.75" customHeight="1" x14ac:dyDescent="0.55000000000000004">
      <c r="A804" s="171"/>
      <c r="B804" s="171"/>
      <c r="C804" s="171"/>
      <c r="D804" s="171"/>
      <c r="E804" s="171"/>
      <c r="F804" s="171"/>
      <c r="G804" s="171"/>
      <c r="H804" s="171"/>
      <c r="I804" s="171"/>
      <c r="J804" s="171"/>
      <c r="K804" s="171"/>
      <c r="L804" s="171"/>
      <c r="M804" s="171"/>
      <c r="N804" s="171"/>
      <c r="O804" s="171"/>
      <c r="P804" s="171"/>
      <c r="Q804" s="171"/>
      <c r="R804" s="171"/>
      <c r="S804" s="171"/>
      <c r="T804" s="171"/>
      <c r="U804" s="171"/>
      <c r="V804" s="171"/>
      <c r="W804" s="171"/>
      <c r="X804" s="171"/>
      <c r="Y804" s="171"/>
    </row>
    <row r="805" spans="1:25" ht="15.75" customHeight="1" x14ac:dyDescent="0.55000000000000004">
      <c r="A805" s="171"/>
      <c r="B805" s="171"/>
      <c r="C805" s="171"/>
      <c r="D805" s="171"/>
      <c r="E805" s="171"/>
      <c r="F805" s="171"/>
      <c r="G805" s="171"/>
      <c r="H805" s="171"/>
      <c r="I805" s="171"/>
      <c r="J805" s="171"/>
      <c r="K805" s="171"/>
      <c r="L805" s="171"/>
      <c r="M805" s="171"/>
      <c r="N805" s="171"/>
      <c r="O805" s="171"/>
      <c r="P805" s="171"/>
      <c r="Q805" s="171"/>
      <c r="R805" s="171"/>
      <c r="S805" s="171"/>
      <c r="T805" s="171"/>
      <c r="U805" s="171"/>
      <c r="V805" s="171"/>
      <c r="W805" s="171"/>
      <c r="X805" s="171"/>
      <c r="Y805" s="171"/>
    </row>
    <row r="806" spans="1:25" ht="15.75" customHeight="1" x14ac:dyDescent="0.55000000000000004">
      <c r="A806" s="171"/>
      <c r="B806" s="171"/>
      <c r="C806" s="171"/>
      <c r="D806" s="171"/>
      <c r="E806" s="171"/>
      <c r="F806" s="171"/>
      <c r="G806" s="171"/>
      <c r="H806" s="171"/>
      <c r="I806" s="171"/>
      <c r="J806" s="171"/>
      <c r="K806" s="171"/>
      <c r="L806" s="171"/>
      <c r="M806" s="171"/>
      <c r="N806" s="171"/>
      <c r="O806" s="171"/>
      <c r="P806" s="171"/>
      <c r="Q806" s="171"/>
      <c r="R806" s="171"/>
      <c r="S806" s="171"/>
      <c r="T806" s="171"/>
      <c r="U806" s="171"/>
      <c r="V806" s="171"/>
      <c r="W806" s="171"/>
      <c r="X806" s="171"/>
      <c r="Y806" s="171"/>
    </row>
    <row r="807" spans="1:25" ht="15.75" customHeight="1" x14ac:dyDescent="0.55000000000000004">
      <c r="A807" s="171"/>
      <c r="B807" s="171"/>
      <c r="C807" s="171"/>
      <c r="D807" s="171"/>
      <c r="E807" s="171"/>
      <c r="F807" s="171"/>
      <c r="G807" s="171"/>
      <c r="H807" s="171"/>
      <c r="I807" s="171"/>
      <c r="J807" s="171"/>
      <c r="K807" s="171"/>
      <c r="L807" s="171"/>
      <c r="M807" s="171"/>
      <c r="N807" s="171"/>
      <c r="O807" s="171"/>
      <c r="P807" s="171"/>
      <c r="Q807" s="171"/>
      <c r="R807" s="171"/>
      <c r="S807" s="171"/>
      <c r="T807" s="171"/>
      <c r="U807" s="171"/>
      <c r="V807" s="171"/>
      <c r="W807" s="171"/>
      <c r="X807" s="171"/>
      <c r="Y807" s="171"/>
    </row>
    <row r="808" spans="1:25" ht="15.75" customHeight="1" x14ac:dyDescent="0.55000000000000004">
      <c r="A808" s="171"/>
      <c r="B808" s="171"/>
      <c r="C808" s="171"/>
      <c r="D808" s="171"/>
      <c r="E808" s="171"/>
      <c r="F808" s="171"/>
      <c r="G808" s="171"/>
      <c r="H808" s="171"/>
      <c r="I808" s="171"/>
      <c r="J808" s="171"/>
      <c r="K808" s="171"/>
      <c r="L808" s="171"/>
      <c r="M808" s="171"/>
      <c r="N808" s="171"/>
      <c r="O808" s="171"/>
      <c r="P808" s="171"/>
      <c r="Q808" s="171"/>
      <c r="R808" s="171"/>
      <c r="S808" s="171"/>
      <c r="T808" s="171"/>
      <c r="U808" s="171"/>
      <c r="V808" s="171"/>
      <c r="W808" s="171"/>
      <c r="X808" s="171"/>
      <c r="Y808" s="171"/>
    </row>
    <row r="809" spans="1:25" ht="15.75" customHeight="1" x14ac:dyDescent="0.55000000000000004">
      <c r="A809" s="171"/>
      <c r="B809" s="171"/>
      <c r="C809" s="171"/>
      <c r="D809" s="171"/>
      <c r="E809" s="171"/>
      <c r="F809" s="171"/>
      <c r="G809" s="171"/>
      <c r="H809" s="171"/>
      <c r="I809" s="171"/>
      <c r="J809" s="171"/>
      <c r="K809" s="171"/>
      <c r="L809" s="171"/>
      <c r="M809" s="171"/>
      <c r="N809" s="171"/>
      <c r="O809" s="171"/>
      <c r="P809" s="171"/>
      <c r="Q809" s="171"/>
      <c r="R809" s="171"/>
      <c r="S809" s="171"/>
      <c r="T809" s="171"/>
      <c r="U809" s="171"/>
      <c r="V809" s="171"/>
      <c r="W809" s="171"/>
      <c r="X809" s="171"/>
      <c r="Y809" s="171"/>
    </row>
    <row r="810" spans="1:25" ht="15.75" customHeight="1" x14ac:dyDescent="0.55000000000000004">
      <c r="A810" s="171"/>
      <c r="B810" s="171"/>
      <c r="C810" s="171"/>
      <c r="D810" s="171"/>
      <c r="E810" s="171"/>
      <c r="F810" s="171"/>
      <c r="G810" s="171"/>
      <c r="H810" s="171"/>
      <c r="I810" s="171"/>
      <c r="J810" s="171"/>
      <c r="K810" s="171"/>
      <c r="L810" s="171"/>
      <c r="M810" s="171"/>
      <c r="N810" s="171"/>
      <c r="O810" s="171"/>
      <c r="P810" s="171"/>
      <c r="Q810" s="171"/>
      <c r="R810" s="171"/>
      <c r="S810" s="171"/>
      <c r="T810" s="171"/>
      <c r="U810" s="171"/>
      <c r="V810" s="171"/>
      <c r="W810" s="171"/>
      <c r="X810" s="171"/>
      <c r="Y810" s="171"/>
    </row>
    <row r="811" spans="1:25" ht="15.75" customHeight="1" x14ac:dyDescent="0.55000000000000004">
      <c r="A811" s="171"/>
      <c r="B811" s="171"/>
      <c r="C811" s="171"/>
      <c r="D811" s="171"/>
      <c r="E811" s="171"/>
      <c r="F811" s="171"/>
      <c r="G811" s="171"/>
      <c r="H811" s="171"/>
      <c r="I811" s="171"/>
      <c r="J811" s="171"/>
      <c r="K811" s="171"/>
      <c r="L811" s="171"/>
      <c r="M811" s="171"/>
      <c r="N811" s="171"/>
      <c r="O811" s="171"/>
      <c r="P811" s="171"/>
      <c r="Q811" s="171"/>
      <c r="R811" s="171"/>
      <c r="S811" s="171"/>
      <c r="T811" s="171"/>
      <c r="U811" s="171"/>
      <c r="V811" s="171"/>
      <c r="W811" s="171"/>
      <c r="X811" s="171"/>
      <c r="Y811" s="171"/>
    </row>
    <row r="812" spans="1:25" ht="15.75" customHeight="1" x14ac:dyDescent="0.55000000000000004">
      <c r="A812" s="171"/>
      <c r="B812" s="171"/>
      <c r="C812" s="171"/>
      <c r="D812" s="171"/>
      <c r="E812" s="171"/>
      <c r="F812" s="171"/>
      <c r="G812" s="171"/>
      <c r="H812" s="171"/>
      <c r="I812" s="171"/>
      <c r="J812" s="171"/>
      <c r="K812" s="171"/>
      <c r="L812" s="171"/>
      <c r="M812" s="171"/>
      <c r="N812" s="171"/>
      <c r="O812" s="171"/>
      <c r="P812" s="171"/>
      <c r="Q812" s="171"/>
      <c r="R812" s="171"/>
      <c r="S812" s="171"/>
      <c r="T812" s="171"/>
      <c r="U812" s="171"/>
      <c r="V812" s="171"/>
      <c r="W812" s="171"/>
      <c r="X812" s="171"/>
      <c r="Y812" s="171"/>
    </row>
    <row r="813" spans="1:25" ht="15.75" customHeight="1" x14ac:dyDescent="0.55000000000000004">
      <c r="A813" s="171"/>
      <c r="B813" s="171"/>
      <c r="C813" s="171"/>
      <c r="D813" s="171"/>
      <c r="E813" s="171"/>
      <c r="F813" s="171"/>
      <c r="G813" s="171"/>
      <c r="H813" s="171"/>
      <c r="I813" s="171"/>
      <c r="J813" s="171"/>
      <c r="K813" s="171"/>
      <c r="L813" s="171"/>
      <c r="M813" s="171"/>
      <c r="N813" s="171"/>
      <c r="O813" s="171"/>
      <c r="P813" s="171"/>
      <c r="Q813" s="171"/>
      <c r="R813" s="171"/>
      <c r="S813" s="171"/>
      <c r="T813" s="171"/>
      <c r="U813" s="171"/>
      <c r="V813" s="171"/>
      <c r="W813" s="171"/>
      <c r="X813" s="171"/>
      <c r="Y813" s="171"/>
    </row>
    <row r="814" spans="1:25" ht="15.75" customHeight="1" x14ac:dyDescent="0.55000000000000004">
      <c r="A814" s="171"/>
      <c r="B814" s="171"/>
      <c r="C814" s="171"/>
      <c r="D814" s="171"/>
      <c r="E814" s="171"/>
      <c r="F814" s="171"/>
      <c r="G814" s="171"/>
      <c r="H814" s="171"/>
      <c r="I814" s="171"/>
      <c r="J814" s="171"/>
      <c r="K814" s="171"/>
      <c r="L814" s="171"/>
      <c r="M814" s="171"/>
      <c r="N814" s="171"/>
      <c r="O814" s="171"/>
      <c r="P814" s="171"/>
      <c r="Q814" s="171"/>
      <c r="R814" s="171"/>
      <c r="S814" s="171"/>
      <c r="T814" s="171"/>
      <c r="U814" s="171"/>
      <c r="V814" s="171"/>
      <c r="W814" s="171"/>
      <c r="X814" s="171"/>
      <c r="Y814" s="171"/>
    </row>
    <row r="815" spans="1:25" ht="15.75" customHeight="1" x14ac:dyDescent="0.55000000000000004">
      <c r="A815" s="171"/>
      <c r="B815" s="171"/>
      <c r="C815" s="171"/>
      <c r="D815" s="171"/>
      <c r="E815" s="171"/>
      <c r="F815" s="171"/>
      <c r="G815" s="171"/>
      <c r="H815" s="171"/>
      <c r="I815" s="171"/>
      <c r="J815" s="171"/>
      <c r="K815" s="171"/>
      <c r="L815" s="171"/>
      <c r="M815" s="171"/>
      <c r="N815" s="171"/>
      <c r="O815" s="171"/>
      <c r="P815" s="171"/>
      <c r="Q815" s="171"/>
      <c r="R815" s="171"/>
      <c r="S815" s="171"/>
      <c r="T815" s="171"/>
      <c r="U815" s="171"/>
      <c r="V815" s="171"/>
      <c r="W815" s="171"/>
      <c r="X815" s="171"/>
      <c r="Y815" s="171"/>
    </row>
    <row r="816" spans="1:25" ht="15.75" customHeight="1" x14ac:dyDescent="0.55000000000000004">
      <c r="A816" s="171"/>
      <c r="B816" s="171"/>
      <c r="C816" s="171"/>
      <c r="D816" s="171"/>
      <c r="E816" s="171"/>
      <c r="F816" s="171"/>
      <c r="G816" s="171"/>
      <c r="H816" s="171"/>
      <c r="I816" s="171"/>
      <c r="J816" s="171"/>
      <c r="K816" s="171"/>
      <c r="L816" s="171"/>
      <c r="M816" s="171"/>
      <c r="N816" s="171"/>
      <c r="O816" s="171"/>
      <c r="P816" s="171"/>
      <c r="Q816" s="171"/>
      <c r="R816" s="171"/>
      <c r="S816" s="171"/>
      <c r="T816" s="171"/>
      <c r="U816" s="171"/>
      <c r="V816" s="171"/>
      <c r="W816" s="171"/>
      <c r="X816" s="171"/>
      <c r="Y816" s="171"/>
    </row>
    <row r="817" spans="1:25" ht="15.75" customHeight="1" x14ac:dyDescent="0.55000000000000004">
      <c r="A817" s="171"/>
      <c r="B817" s="171"/>
      <c r="C817" s="171"/>
      <c r="D817" s="171"/>
      <c r="E817" s="171"/>
      <c r="F817" s="171"/>
      <c r="G817" s="171"/>
      <c r="H817" s="171"/>
      <c r="I817" s="171"/>
      <c r="J817" s="171"/>
      <c r="K817" s="171"/>
      <c r="L817" s="171"/>
      <c r="M817" s="171"/>
      <c r="N817" s="171"/>
      <c r="O817" s="171"/>
      <c r="P817" s="171"/>
      <c r="Q817" s="171"/>
      <c r="R817" s="171"/>
      <c r="S817" s="171"/>
      <c r="T817" s="171"/>
      <c r="U817" s="171"/>
      <c r="V817" s="171"/>
      <c r="W817" s="171"/>
      <c r="X817" s="171"/>
      <c r="Y817" s="171"/>
    </row>
    <row r="818" spans="1:25" ht="15.75" customHeight="1" x14ac:dyDescent="0.55000000000000004">
      <c r="A818" s="171"/>
      <c r="B818" s="171"/>
      <c r="C818" s="171"/>
      <c r="D818" s="171"/>
      <c r="E818" s="171"/>
      <c r="F818" s="171"/>
      <c r="G818" s="171"/>
      <c r="H818" s="171"/>
      <c r="I818" s="171"/>
      <c r="J818" s="171"/>
      <c r="K818" s="171"/>
      <c r="L818" s="171"/>
      <c r="M818" s="171"/>
      <c r="N818" s="171"/>
      <c r="O818" s="171"/>
      <c r="P818" s="171"/>
      <c r="Q818" s="171"/>
      <c r="R818" s="171"/>
      <c r="S818" s="171"/>
      <c r="T818" s="171"/>
      <c r="U818" s="171"/>
      <c r="V818" s="171"/>
      <c r="W818" s="171"/>
      <c r="X818" s="171"/>
      <c r="Y818" s="171"/>
    </row>
    <row r="819" spans="1:25" ht="15.75" customHeight="1" x14ac:dyDescent="0.55000000000000004">
      <c r="A819" s="171"/>
      <c r="B819" s="171"/>
      <c r="C819" s="171"/>
      <c r="D819" s="171"/>
      <c r="E819" s="171"/>
      <c r="F819" s="171"/>
      <c r="G819" s="171"/>
      <c r="H819" s="171"/>
      <c r="I819" s="171"/>
      <c r="J819" s="171"/>
      <c r="K819" s="171"/>
      <c r="L819" s="171"/>
      <c r="M819" s="171"/>
      <c r="N819" s="171"/>
      <c r="O819" s="171"/>
      <c r="P819" s="171"/>
      <c r="Q819" s="171"/>
      <c r="R819" s="171"/>
      <c r="S819" s="171"/>
      <c r="T819" s="171"/>
      <c r="U819" s="171"/>
      <c r="V819" s="171"/>
      <c r="W819" s="171"/>
      <c r="X819" s="171"/>
      <c r="Y819" s="171"/>
    </row>
    <row r="820" spans="1:25" ht="15.75" customHeight="1" x14ac:dyDescent="0.55000000000000004">
      <c r="A820" s="171"/>
      <c r="B820" s="171"/>
      <c r="C820" s="171"/>
      <c r="D820" s="171"/>
      <c r="E820" s="171"/>
      <c r="F820" s="171"/>
      <c r="G820" s="171"/>
      <c r="H820" s="171"/>
      <c r="I820" s="171"/>
      <c r="J820" s="171"/>
      <c r="K820" s="171"/>
      <c r="L820" s="171"/>
      <c r="M820" s="171"/>
      <c r="N820" s="171"/>
      <c r="O820" s="171"/>
      <c r="P820" s="171"/>
      <c r="Q820" s="171"/>
      <c r="R820" s="171"/>
      <c r="S820" s="171"/>
      <c r="T820" s="171"/>
      <c r="U820" s="171"/>
      <c r="V820" s="171"/>
      <c r="W820" s="171"/>
      <c r="X820" s="171"/>
      <c r="Y820" s="171"/>
    </row>
    <row r="821" spans="1:25" ht="15.75" customHeight="1" x14ac:dyDescent="0.55000000000000004">
      <c r="A821" s="171"/>
      <c r="B821" s="171"/>
      <c r="C821" s="171"/>
      <c r="D821" s="171"/>
      <c r="E821" s="171"/>
      <c r="F821" s="171"/>
      <c r="G821" s="171"/>
      <c r="H821" s="171"/>
      <c r="I821" s="171"/>
      <c r="J821" s="171"/>
      <c r="K821" s="171"/>
      <c r="L821" s="171"/>
      <c r="M821" s="171"/>
      <c r="N821" s="171"/>
      <c r="O821" s="171"/>
      <c r="P821" s="171"/>
      <c r="Q821" s="171"/>
      <c r="R821" s="171"/>
      <c r="S821" s="171"/>
      <c r="T821" s="171"/>
      <c r="U821" s="171"/>
      <c r="V821" s="171"/>
      <c r="W821" s="171"/>
      <c r="X821" s="171"/>
      <c r="Y821" s="171"/>
    </row>
    <row r="822" spans="1:25" ht="15.75" customHeight="1" x14ac:dyDescent="0.55000000000000004">
      <c r="A822" s="171"/>
      <c r="B822" s="171"/>
      <c r="C822" s="171"/>
      <c r="D822" s="171"/>
      <c r="E822" s="171"/>
      <c r="F822" s="171"/>
      <c r="G822" s="171"/>
      <c r="H822" s="171"/>
      <c r="I822" s="171"/>
      <c r="J822" s="171"/>
      <c r="K822" s="171"/>
      <c r="L822" s="171"/>
      <c r="M822" s="171"/>
      <c r="N822" s="171"/>
      <c r="O822" s="171"/>
      <c r="P822" s="171"/>
      <c r="Q822" s="171"/>
      <c r="R822" s="171"/>
      <c r="S822" s="171"/>
      <c r="T822" s="171"/>
      <c r="U822" s="171"/>
      <c r="V822" s="171"/>
      <c r="W822" s="171"/>
      <c r="X822" s="171"/>
      <c r="Y822" s="171"/>
    </row>
    <row r="823" spans="1:25" ht="15.75" customHeight="1" x14ac:dyDescent="0.55000000000000004">
      <c r="A823" s="171"/>
      <c r="B823" s="171"/>
      <c r="C823" s="171"/>
      <c r="D823" s="171"/>
      <c r="E823" s="171"/>
      <c r="F823" s="171"/>
      <c r="G823" s="171"/>
      <c r="H823" s="171"/>
      <c r="I823" s="171"/>
      <c r="J823" s="171"/>
      <c r="K823" s="171"/>
      <c r="L823" s="171"/>
      <c r="M823" s="171"/>
      <c r="N823" s="171"/>
      <c r="O823" s="171"/>
      <c r="P823" s="171"/>
      <c r="Q823" s="171"/>
      <c r="R823" s="171"/>
      <c r="S823" s="171"/>
      <c r="T823" s="171"/>
      <c r="U823" s="171"/>
      <c r="V823" s="171"/>
      <c r="W823" s="171"/>
      <c r="X823" s="171"/>
      <c r="Y823" s="171"/>
    </row>
    <row r="824" spans="1:25" ht="15.75" customHeight="1" x14ac:dyDescent="0.55000000000000004">
      <c r="A824" s="171"/>
      <c r="B824" s="171"/>
      <c r="C824" s="171"/>
      <c r="D824" s="171"/>
      <c r="E824" s="171"/>
      <c r="F824" s="171"/>
      <c r="G824" s="171"/>
      <c r="H824" s="171"/>
      <c r="I824" s="171"/>
      <c r="J824" s="171"/>
      <c r="K824" s="171"/>
      <c r="L824" s="171"/>
      <c r="M824" s="171"/>
      <c r="N824" s="171"/>
      <c r="O824" s="171"/>
      <c r="P824" s="171"/>
      <c r="Q824" s="171"/>
      <c r="R824" s="171"/>
      <c r="S824" s="171"/>
      <c r="T824" s="171"/>
      <c r="U824" s="171"/>
      <c r="V824" s="171"/>
      <c r="W824" s="171"/>
      <c r="X824" s="171"/>
      <c r="Y824" s="171"/>
    </row>
    <row r="825" spans="1:25" ht="15.75" customHeight="1" x14ac:dyDescent="0.55000000000000004">
      <c r="A825" s="171"/>
      <c r="B825" s="171"/>
      <c r="C825" s="171"/>
      <c r="D825" s="171"/>
      <c r="E825" s="171"/>
      <c r="F825" s="171"/>
      <c r="G825" s="171"/>
      <c r="H825" s="171"/>
      <c r="I825" s="171"/>
      <c r="J825" s="171"/>
      <c r="K825" s="171"/>
      <c r="L825" s="171"/>
      <c r="M825" s="171"/>
      <c r="N825" s="171"/>
      <c r="O825" s="171"/>
      <c r="P825" s="171"/>
      <c r="Q825" s="171"/>
      <c r="R825" s="171"/>
      <c r="S825" s="171"/>
      <c r="T825" s="171"/>
      <c r="U825" s="171"/>
      <c r="V825" s="171"/>
      <c r="W825" s="171"/>
      <c r="X825" s="171"/>
      <c r="Y825" s="171"/>
    </row>
    <row r="826" spans="1:25" ht="15.75" customHeight="1" x14ac:dyDescent="0.55000000000000004">
      <c r="A826" s="171"/>
      <c r="B826" s="171"/>
      <c r="C826" s="171"/>
      <c r="D826" s="171"/>
      <c r="E826" s="171"/>
      <c r="F826" s="171"/>
      <c r="G826" s="171"/>
      <c r="H826" s="171"/>
      <c r="I826" s="171"/>
      <c r="J826" s="171"/>
      <c r="K826" s="171"/>
      <c r="L826" s="171"/>
      <c r="M826" s="171"/>
      <c r="N826" s="171"/>
      <c r="O826" s="171"/>
      <c r="P826" s="171"/>
      <c r="Q826" s="171"/>
      <c r="R826" s="171"/>
      <c r="S826" s="171"/>
      <c r="T826" s="171"/>
      <c r="U826" s="171"/>
      <c r="V826" s="171"/>
      <c r="W826" s="171"/>
      <c r="X826" s="171"/>
      <c r="Y826" s="171"/>
    </row>
    <row r="827" spans="1:25" ht="15.75" customHeight="1" x14ac:dyDescent="0.55000000000000004">
      <c r="A827" s="171"/>
      <c r="B827" s="171"/>
      <c r="C827" s="171"/>
      <c r="D827" s="171"/>
      <c r="E827" s="171"/>
      <c r="F827" s="171"/>
      <c r="G827" s="171"/>
      <c r="H827" s="171"/>
      <c r="I827" s="171"/>
      <c r="J827" s="171"/>
      <c r="K827" s="171"/>
      <c r="L827" s="171"/>
      <c r="M827" s="171"/>
      <c r="N827" s="171"/>
      <c r="O827" s="171"/>
      <c r="P827" s="171"/>
      <c r="Q827" s="171"/>
      <c r="R827" s="171"/>
      <c r="S827" s="171"/>
      <c r="T827" s="171"/>
      <c r="U827" s="171"/>
      <c r="V827" s="171"/>
      <c r="W827" s="171"/>
      <c r="X827" s="171"/>
      <c r="Y827" s="171"/>
    </row>
    <row r="828" spans="1:25" ht="15.75" customHeight="1" x14ac:dyDescent="0.55000000000000004">
      <c r="A828" s="171"/>
      <c r="B828" s="171"/>
      <c r="C828" s="171"/>
      <c r="D828" s="171"/>
      <c r="E828" s="171"/>
      <c r="F828" s="171"/>
      <c r="G828" s="171"/>
      <c r="H828" s="171"/>
      <c r="I828" s="171"/>
      <c r="J828" s="171"/>
      <c r="K828" s="171"/>
      <c r="L828" s="171"/>
      <c r="M828" s="171"/>
      <c r="N828" s="171"/>
      <c r="O828" s="171"/>
      <c r="P828" s="171"/>
      <c r="Q828" s="171"/>
      <c r="R828" s="171"/>
      <c r="S828" s="171"/>
      <c r="T828" s="171"/>
      <c r="U828" s="171"/>
      <c r="V828" s="171"/>
      <c r="W828" s="171"/>
      <c r="X828" s="171"/>
      <c r="Y828" s="171"/>
    </row>
    <row r="829" spans="1:25" ht="15.75" customHeight="1" x14ac:dyDescent="0.55000000000000004">
      <c r="A829" s="171"/>
      <c r="B829" s="171"/>
      <c r="C829" s="171"/>
      <c r="D829" s="171"/>
      <c r="E829" s="171"/>
      <c r="F829" s="171"/>
      <c r="G829" s="171"/>
      <c r="H829" s="171"/>
      <c r="I829" s="171"/>
      <c r="J829" s="171"/>
      <c r="K829" s="171"/>
      <c r="L829" s="171"/>
      <c r="M829" s="171"/>
      <c r="N829" s="171"/>
      <c r="O829" s="171"/>
      <c r="P829" s="171"/>
      <c r="Q829" s="171"/>
      <c r="R829" s="171"/>
      <c r="S829" s="171"/>
      <c r="T829" s="171"/>
      <c r="U829" s="171"/>
      <c r="V829" s="171"/>
      <c r="W829" s="171"/>
      <c r="X829" s="171"/>
      <c r="Y829" s="171"/>
    </row>
    <row r="830" spans="1:25" ht="15.75" customHeight="1" x14ac:dyDescent="0.55000000000000004">
      <c r="A830" s="171"/>
      <c r="B830" s="171"/>
      <c r="C830" s="171"/>
      <c r="D830" s="171"/>
      <c r="E830" s="171"/>
      <c r="F830" s="171"/>
      <c r="G830" s="171"/>
      <c r="H830" s="171"/>
      <c r="I830" s="171"/>
      <c r="J830" s="171"/>
      <c r="K830" s="171"/>
      <c r="L830" s="171"/>
      <c r="M830" s="171"/>
      <c r="N830" s="171"/>
      <c r="O830" s="171"/>
      <c r="P830" s="171"/>
      <c r="Q830" s="171"/>
      <c r="R830" s="171"/>
      <c r="S830" s="171"/>
      <c r="T830" s="171"/>
      <c r="U830" s="171"/>
      <c r="V830" s="171"/>
      <c r="W830" s="171"/>
      <c r="X830" s="171"/>
      <c r="Y830" s="171"/>
    </row>
    <row r="831" spans="1:25" ht="15.75" customHeight="1" x14ac:dyDescent="0.55000000000000004">
      <c r="A831" s="171"/>
      <c r="B831" s="171"/>
      <c r="C831" s="171"/>
      <c r="D831" s="171"/>
      <c r="E831" s="171"/>
      <c r="F831" s="171"/>
      <c r="G831" s="171"/>
      <c r="H831" s="171"/>
      <c r="I831" s="171"/>
      <c r="J831" s="171"/>
      <c r="K831" s="171"/>
      <c r="L831" s="171"/>
      <c r="M831" s="171"/>
      <c r="N831" s="171"/>
      <c r="O831" s="171"/>
      <c r="P831" s="171"/>
      <c r="Q831" s="171"/>
      <c r="R831" s="171"/>
      <c r="S831" s="171"/>
      <c r="T831" s="171"/>
      <c r="U831" s="171"/>
      <c r="V831" s="171"/>
      <c r="W831" s="171"/>
      <c r="X831" s="171"/>
      <c r="Y831" s="171"/>
    </row>
    <row r="832" spans="1:25" ht="15.75" customHeight="1" x14ac:dyDescent="0.55000000000000004">
      <c r="A832" s="171"/>
      <c r="B832" s="171"/>
      <c r="C832" s="171"/>
      <c r="D832" s="171"/>
      <c r="E832" s="171"/>
      <c r="F832" s="171"/>
      <c r="G832" s="171"/>
      <c r="H832" s="171"/>
      <c r="I832" s="171"/>
      <c r="J832" s="171"/>
      <c r="K832" s="171"/>
      <c r="L832" s="171"/>
      <c r="M832" s="171"/>
      <c r="N832" s="171"/>
      <c r="O832" s="171"/>
      <c r="P832" s="171"/>
      <c r="Q832" s="171"/>
      <c r="R832" s="171"/>
      <c r="S832" s="171"/>
      <c r="T832" s="171"/>
      <c r="U832" s="171"/>
      <c r="V832" s="171"/>
      <c r="W832" s="171"/>
      <c r="X832" s="171"/>
      <c r="Y832" s="171"/>
    </row>
    <row r="833" spans="1:25" ht="15.75" customHeight="1" x14ac:dyDescent="0.55000000000000004">
      <c r="A833" s="171"/>
      <c r="B833" s="171"/>
      <c r="C833" s="171"/>
      <c r="D833" s="171"/>
      <c r="E833" s="171"/>
      <c r="F833" s="171"/>
      <c r="G833" s="171"/>
      <c r="H833" s="171"/>
      <c r="I833" s="171"/>
      <c r="J833" s="171"/>
      <c r="K833" s="171"/>
      <c r="L833" s="171"/>
      <c r="M833" s="171"/>
      <c r="N833" s="171"/>
      <c r="O833" s="171"/>
      <c r="P833" s="171"/>
      <c r="Q833" s="171"/>
      <c r="R833" s="171"/>
      <c r="S833" s="171"/>
      <c r="T833" s="171"/>
      <c r="U833" s="171"/>
      <c r="V833" s="171"/>
      <c r="W833" s="171"/>
      <c r="X833" s="171"/>
      <c r="Y833" s="171"/>
    </row>
    <row r="834" spans="1:25" ht="15.75" customHeight="1" x14ac:dyDescent="0.55000000000000004">
      <c r="A834" s="171"/>
      <c r="B834" s="171"/>
      <c r="C834" s="171"/>
      <c r="D834" s="171"/>
      <c r="E834" s="171"/>
      <c r="F834" s="171"/>
      <c r="G834" s="171"/>
      <c r="H834" s="171"/>
      <c r="I834" s="171"/>
      <c r="J834" s="171"/>
      <c r="K834" s="171"/>
      <c r="L834" s="171"/>
      <c r="M834" s="171"/>
      <c r="N834" s="171"/>
      <c r="O834" s="171"/>
      <c r="P834" s="171"/>
      <c r="Q834" s="171"/>
      <c r="R834" s="171"/>
      <c r="S834" s="171"/>
      <c r="T834" s="171"/>
      <c r="U834" s="171"/>
      <c r="V834" s="171"/>
      <c r="W834" s="171"/>
      <c r="X834" s="171"/>
      <c r="Y834" s="171"/>
    </row>
    <row r="835" spans="1:25" ht="15.75" customHeight="1" x14ac:dyDescent="0.55000000000000004">
      <c r="A835" s="171"/>
      <c r="B835" s="171"/>
      <c r="C835" s="171"/>
      <c r="D835" s="171"/>
      <c r="E835" s="171"/>
      <c r="F835" s="171"/>
      <c r="G835" s="171"/>
      <c r="H835" s="171"/>
      <c r="I835" s="171"/>
      <c r="J835" s="171"/>
      <c r="K835" s="171"/>
      <c r="L835" s="171"/>
      <c r="M835" s="171"/>
      <c r="N835" s="171"/>
      <c r="O835" s="171"/>
      <c r="P835" s="171"/>
      <c r="Q835" s="171"/>
      <c r="R835" s="171"/>
      <c r="S835" s="171"/>
      <c r="T835" s="171"/>
      <c r="U835" s="171"/>
      <c r="V835" s="171"/>
      <c r="W835" s="171"/>
      <c r="X835" s="171"/>
      <c r="Y835" s="171"/>
    </row>
    <row r="836" spans="1:25" ht="15.75" customHeight="1" x14ac:dyDescent="0.55000000000000004">
      <c r="A836" s="171"/>
      <c r="B836" s="171"/>
      <c r="C836" s="171"/>
      <c r="D836" s="171"/>
      <c r="E836" s="171"/>
      <c r="F836" s="171"/>
      <c r="G836" s="171"/>
      <c r="H836" s="171"/>
      <c r="I836" s="171"/>
      <c r="J836" s="171"/>
      <c r="K836" s="171"/>
      <c r="L836" s="171"/>
      <c r="M836" s="171"/>
      <c r="N836" s="171"/>
      <c r="O836" s="171"/>
      <c r="P836" s="171"/>
      <c r="Q836" s="171"/>
      <c r="R836" s="171"/>
      <c r="S836" s="171"/>
      <c r="T836" s="171"/>
      <c r="U836" s="171"/>
      <c r="V836" s="171"/>
      <c r="W836" s="171"/>
      <c r="X836" s="171"/>
      <c r="Y836" s="171"/>
    </row>
    <row r="837" spans="1:25" ht="15.75" customHeight="1" x14ac:dyDescent="0.55000000000000004">
      <c r="A837" s="171"/>
      <c r="B837" s="171"/>
      <c r="C837" s="171"/>
      <c r="D837" s="171"/>
      <c r="E837" s="171"/>
      <c r="F837" s="171"/>
      <c r="G837" s="171"/>
      <c r="H837" s="171"/>
      <c r="I837" s="171"/>
      <c r="J837" s="171"/>
      <c r="K837" s="171"/>
      <c r="L837" s="171"/>
      <c r="M837" s="171"/>
      <c r="N837" s="171"/>
      <c r="O837" s="171"/>
      <c r="P837" s="171"/>
      <c r="Q837" s="171"/>
      <c r="R837" s="171"/>
      <c r="S837" s="171"/>
      <c r="T837" s="171"/>
      <c r="U837" s="171"/>
      <c r="V837" s="171"/>
      <c r="W837" s="171"/>
      <c r="X837" s="171"/>
      <c r="Y837" s="171"/>
    </row>
    <row r="838" spans="1:25" ht="15.75" customHeight="1" x14ac:dyDescent="0.55000000000000004">
      <c r="A838" s="171"/>
      <c r="B838" s="171"/>
      <c r="C838" s="171"/>
      <c r="D838" s="171"/>
      <c r="E838" s="171"/>
      <c r="F838" s="171"/>
      <c r="G838" s="171"/>
      <c r="H838" s="171"/>
      <c r="I838" s="171"/>
      <c r="J838" s="171"/>
      <c r="K838" s="171"/>
      <c r="L838" s="171"/>
      <c r="M838" s="171"/>
      <c r="N838" s="171"/>
      <c r="O838" s="171"/>
      <c r="P838" s="171"/>
      <c r="Q838" s="171"/>
      <c r="R838" s="171"/>
      <c r="S838" s="171"/>
      <c r="T838" s="171"/>
      <c r="U838" s="171"/>
      <c r="V838" s="171"/>
      <c r="W838" s="171"/>
      <c r="X838" s="171"/>
      <c r="Y838" s="171"/>
    </row>
    <row r="839" spans="1:25" ht="15.75" customHeight="1" x14ac:dyDescent="0.55000000000000004">
      <c r="A839" s="171"/>
      <c r="B839" s="171"/>
      <c r="C839" s="171"/>
      <c r="D839" s="171"/>
      <c r="E839" s="171"/>
      <c r="F839" s="171"/>
      <c r="G839" s="171"/>
      <c r="H839" s="171"/>
      <c r="I839" s="171"/>
      <c r="J839" s="171"/>
      <c r="K839" s="171"/>
      <c r="L839" s="171"/>
      <c r="M839" s="171"/>
      <c r="N839" s="171"/>
      <c r="O839" s="171"/>
      <c r="P839" s="171"/>
      <c r="Q839" s="171"/>
      <c r="R839" s="171"/>
      <c r="S839" s="171"/>
      <c r="T839" s="171"/>
      <c r="U839" s="171"/>
      <c r="V839" s="171"/>
      <c r="W839" s="171"/>
      <c r="X839" s="171"/>
      <c r="Y839" s="171"/>
    </row>
    <row r="840" spans="1:25" ht="15.75" customHeight="1" x14ac:dyDescent="0.55000000000000004">
      <c r="A840" s="171"/>
      <c r="B840" s="171"/>
      <c r="C840" s="171"/>
      <c r="D840" s="171"/>
      <c r="E840" s="171"/>
      <c r="F840" s="171"/>
      <c r="G840" s="171"/>
      <c r="H840" s="171"/>
      <c r="I840" s="171"/>
      <c r="J840" s="171"/>
      <c r="K840" s="171"/>
      <c r="L840" s="171"/>
      <c r="M840" s="171"/>
      <c r="N840" s="171"/>
      <c r="O840" s="171"/>
      <c r="P840" s="171"/>
      <c r="Q840" s="171"/>
      <c r="R840" s="171"/>
      <c r="S840" s="171"/>
      <c r="T840" s="171"/>
      <c r="U840" s="171"/>
      <c r="V840" s="171"/>
      <c r="W840" s="171"/>
      <c r="X840" s="171"/>
      <c r="Y840" s="171"/>
    </row>
    <row r="841" spans="1:25" ht="15.75" customHeight="1" x14ac:dyDescent="0.55000000000000004">
      <c r="A841" s="171"/>
      <c r="B841" s="171"/>
      <c r="C841" s="171"/>
      <c r="D841" s="171"/>
      <c r="E841" s="171"/>
      <c r="F841" s="171"/>
      <c r="G841" s="171"/>
      <c r="H841" s="171"/>
      <c r="I841" s="171"/>
      <c r="J841" s="171"/>
      <c r="K841" s="171"/>
      <c r="L841" s="171"/>
      <c r="M841" s="171"/>
      <c r="N841" s="171"/>
      <c r="O841" s="171"/>
      <c r="P841" s="171"/>
      <c r="Q841" s="171"/>
      <c r="R841" s="171"/>
      <c r="S841" s="171"/>
      <c r="T841" s="171"/>
      <c r="U841" s="171"/>
      <c r="V841" s="171"/>
      <c r="W841" s="171"/>
      <c r="X841" s="171"/>
      <c r="Y841" s="171"/>
    </row>
    <row r="842" spans="1:25" ht="15.75" customHeight="1" x14ac:dyDescent="0.55000000000000004">
      <c r="A842" s="171"/>
      <c r="B842" s="171"/>
      <c r="C842" s="171"/>
      <c r="D842" s="171"/>
      <c r="E842" s="171"/>
      <c r="F842" s="171"/>
      <c r="G842" s="171"/>
      <c r="H842" s="171"/>
      <c r="I842" s="171"/>
      <c r="J842" s="171"/>
      <c r="K842" s="171"/>
      <c r="L842" s="171"/>
      <c r="M842" s="171"/>
      <c r="N842" s="171"/>
      <c r="O842" s="171"/>
      <c r="P842" s="171"/>
      <c r="Q842" s="171"/>
      <c r="R842" s="171"/>
      <c r="S842" s="171"/>
      <c r="T842" s="171"/>
      <c r="U842" s="171"/>
      <c r="V842" s="171"/>
      <c r="W842" s="171"/>
      <c r="X842" s="171"/>
      <c r="Y842" s="171"/>
    </row>
    <row r="843" spans="1:25" ht="15.75" customHeight="1" x14ac:dyDescent="0.55000000000000004">
      <c r="A843" s="171"/>
      <c r="B843" s="171"/>
      <c r="C843" s="171"/>
      <c r="D843" s="171"/>
      <c r="E843" s="171"/>
      <c r="F843" s="171"/>
      <c r="G843" s="171"/>
      <c r="H843" s="171"/>
      <c r="I843" s="171"/>
      <c r="J843" s="171"/>
      <c r="K843" s="171"/>
      <c r="L843" s="171"/>
      <c r="M843" s="171"/>
      <c r="N843" s="171"/>
      <c r="O843" s="171"/>
      <c r="P843" s="171"/>
      <c r="Q843" s="171"/>
      <c r="R843" s="171"/>
      <c r="S843" s="171"/>
      <c r="T843" s="171"/>
      <c r="U843" s="171"/>
      <c r="V843" s="171"/>
      <c r="W843" s="171"/>
      <c r="X843" s="171"/>
      <c r="Y843" s="171"/>
    </row>
    <row r="844" spans="1:25" ht="15.75" customHeight="1" x14ac:dyDescent="0.55000000000000004">
      <c r="A844" s="171"/>
      <c r="B844" s="171"/>
      <c r="C844" s="171"/>
      <c r="D844" s="171"/>
      <c r="E844" s="171"/>
      <c r="F844" s="171"/>
      <c r="G844" s="171"/>
      <c r="H844" s="171"/>
      <c r="I844" s="171"/>
      <c r="J844" s="171"/>
      <c r="K844" s="171"/>
      <c r="L844" s="171"/>
      <c r="M844" s="171"/>
      <c r="N844" s="171"/>
      <c r="O844" s="171"/>
      <c r="P844" s="171"/>
      <c r="Q844" s="171"/>
      <c r="R844" s="171"/>
      <c r="S844" s="171"/>
      <c r="T844" s="171"/>
      <c r="U844" s="171"/>
      <c r="V844" s="171"/>
      <c r="W844" s="171"/>
      <c r="X844" s="171"/>
      <c r="Y844" s="171"/>
    </row>
    <row r="845" spans="1:25" ht="15.75" customHeight="1" x14ac:dyDescent="0.55000000000000004">
      <c r="A845" s="171"/>
      <c r="B845" s="171"/>
      <c r="C845" s="171"/>
      <c r="D845" s="171"/>
      <c r="E845" s="171"/>
      <c r="F845" s="171"/>
      <c r="G845" s="171"/>
      <c r="H845" s="171"/>
      <c r="I845" s="171"/>
      <c r="J845" s="171"/>
      <c r="K845" s="171"/>
      <c r="L845" s="171"/>
      <c r="M845" s="171"/>
      <c r="N845" s="171"/>
      <c r="O845" s="171"/>
      <c r="P845" s="171"/>
      <c r="Q845" s="171"/>
      <c r="R845" s="171"/>
      <c r="S845" s="171"/>
      <c r="T845" s="171"/>
      <c r="U845" s="171"/>
      <c r="V845" s="171"/>
      <c r="W845" s="171"/>
      <c r="X845" s="171"/>
      <c r="Y845" s="171"/>
    </row>
    <row r="846" spans="1:25" ht="15.75" customHeight="1" x14ac:dyDescent="0.55000000000000004">
      <c r="A846" s="171"/>
      <c r="B846" s="171"/>
      <c r="C846" s="171"/>
      <c r="D846" s="171"/>
      <c r="E846" s="171"/>
      <c r="F846" s="171"/>
      <c r="G846" s="171"/>
      <c r="H846" s="171"/>
      <c r="I846" s="171"/>
      <c r="J846" s="171"/>
      <c r="K846" s="171"/>
      <c r="L846" s="171"/>
      <c r="M846" s="171"/>
      <c r="N846" s="171"/>
      <c r="O846" s="171"/>
      <c r="P846" s="171"/>
      <c r="Q846" s="171"/>
      <c r="R846" s="171"/>
      <c r="S846" s="171"/>
      <c r="T846" s="171"/>
      <c r="U846" s="171"/>
      <c r="V846" s="171"/>
      <c r="W846" s="171"/>
      <c r="X846" s="171"/>
      <c r="Y846" s="171"/>
    </row>
    <row r="847" spans="1:25" ht="15.75" customHeight="1" x14ac:dyDescent="0.55000000000000004">
      <c r="A847" s="171"/>
      <c r="B847" s="171"/>
      <c r="C847" s="171"/>
      <c r="D847" s="171"/>
      <c r="E847" s="171"/>
      <c r="F847" s="171"/>
      <c r="G847" s="171"/>
      <c r="H847" s="171"/>
      <c r="I847" s="171"/>
      <c r="J847" s="171"/>
      <c r="K847" s="171"/>
      <c r="L847" s="171"/>
      <c r="M847" s="171"/>
      <c r="N847" s="171"/>
      <c r="O847" s="171"/>
      <c r="P847" s="171"/>
      <c r="Q847" s="171"/>
      <c r="R847" s="171"/>
      <c r="S847" s="171"/>
      <c r="T847" s="171"/>
      <c r="U847" s="171"/>
      <c r="V847" s="171"/>
      <c r="W847" s="171"/>
      <c r="X847" s="171"/>
      <c r="Y847" s="171"/>
    </row>
    <row r="848" spans="1:25" ht="15.75" customHeight="1" x14ac:dyDescent="0.55000000000000004">
      <c r="A848" s="171"/>
      <c r="B848" s="171"/>
      <c r="C848" s="171"/>
      <c r="D848" s="171"/>
      <c r="E848" s="171"/>
      <c r="F848" s="171"/>
      <c r="G848" s="171"/>
      <c r="H848" s="171"/>
      <c r="I848" s="171"/>
      <c r="J848" s="171"/>
      <c r="K848" s="171"/>
      <c r="L848" s="171"/>
      <c r="M848" s="171"/>
      <c r="N848" s="171"/>
      <c r="O848" s="171"/>
      <c r="P848" s="171"/>
      <c r="Q848" s="171"/>
      <c r="R848" s="171"/>
      <c r="S848" s="171"/>
      <c r="T848" s="171"/>
      <c r="U848" s="171"/>
      <c r="V848" s="171"/>
      <c r="W848" s="171"/>
      <c r="X848" s="171"/>
      <c r="Y848" s="171"/>
    </row>
    <row r="849" spans="1:25" ht="15.75" customHeight="1" x14ac:dyDescent="0.55000000000000004">
      <c r="A849" s="171"/>
      <c r="B849" s="171"/>
      <c r="C849" s="171"/>
      <c r="D849" s="171"/>
      <c r="E849" s="171"/>
      <c r="F849" s="171"/>
      <c r="G849" s="171"/>
      <c r="H849" s="171"/>
      <c r="I849" s="171"/>
      <c r="J849" s="171"/>
      <c r="K849" s="171"/>
      <c r="L849" s="171"/>
      <c r="M849" s="171"/>
      <c r="N849" s="171"/>
      <c r="O849" s="171"/>
      <c r="P849" s="171"/>
      <c r="Q849" s="171"/>
      <c r="R849" s="171"/>
      <c r="S849" s="171"/>
      <c r="T849" s="171"/>
      <c r="U849" s="171"/>
      <c r="V849" s="171"/>
      <c r="W849" s="171"/>
      <c r="X849" s="171"/>
      <c r="Y849" s="171"/>
    </row>
    <row r="850" spans="1:25" ht="15.75" customHeight="1" x14ac:dyDescent="0.55000000000000004">
      <c r="A850" s="171"/>
      <c r="B850" s="171"/>
      <c r="C850" s="171"/>
      <c r="D850" s="171"/>
      <c r="E850" s="171"/>
      <c r="F850" s="171"/>
      <c r="G850" s="171"/>
      <c r="H850" s="171"/>
      <c r="I850" s="171"/>
      <c r="J850" s="171"/>
      <c r="K850" s="171"/>
      <c r="L850" s="171"/>
      <c r="M850" s="171"/>
      <c r="N850" s="171"/>
      <c r="O850" s="171"/>
      <c r="P850" s="171"/>
      <c r="Q850" s="171"/>
      <c r="R850" s="171"/>
      <c r="S850" s="171"/>
      <c r="T850" s="171"/>
      <c r="U850" s="171"/>
      <c r="V850" s="171"/>
      <c r="W850" s="171"/>
      <c r="X850" s="171"/>
      <c r="Y850" s="171"/>
    </row>
    <row r="851" spans="1:25" ht="15.75" customHeight="1" x14ac:dyDescent="0.55000000000000004">
      <c r="A851" s="171"/>
      <c r="B851" s="171"/>
      <c r="C851" s="171"/>
      <c r="D851" s="171"/>
      <c r="E851" s="171"/>
      <c r="F851" s="171"/>
      <c r="G851" s="171"/>
      <c r="H851" s="171"/>
      <c r="I851" s="171"/>
      <c r="J851" s="171"/>
      <c r="K851" s="171"/>
      <c r="L851" s="171"/>
      <c r="M851" s="171"/>
      <c r="N851" s="171"/>
      <c r="O851" s="171"/>
      <c r="P851" s="171"/>
      <c r="Q851" s="171"/>
      <c r="R851" s="171"/>
      <c r="S851" s="171"/>
      <c r="T851" s="171"/>
      <c r="U851" s="171"/>
      <c r="V851" s="171"/>
      <c r="W851" s="171"/>
      <c r="X851" s="171"/>
      <c r="Y851" s="171"/>
    </row>
    <row r="852" spans="1:25" ht="15.75" customHeight="1" x14ac:dyDescent="0.55000000000000004">
      <c r="A852" s="171"/>
      <c r="B852" s="171"/>
      <c r="C852" s="171"/>
      <c r="D852" s="171"/>
      <c r="E852" s="171"/>
      <c r="F852" s="171"/>
      <c r="G852" s="171"/>
      <c r="H852" s="171"/>
      <c r="I852" s="171"/>
      <c r="J852" s="171"/>
      <c r="K852" s="171"/>
      <c r="L852" s="171"/>
      <c r="M852" s="171"/>
      <c r="N852" s="171"/>
      <c r="O852" s="171"/>
      <c r="P852" s="171"/>
      <c r="Q852" s="171"/>
      <c r="R852" s="171"/>
      <c r="S852" s="171"/>
      <c r="T852" s="171"/>
      <c r="U852" s="171"/>
      <c r="V852" s="171"/>
      <c r="W852" s="171"/>
      <c r="X852" s="171"/>
      <c r="Y852" s="171"/>
    </row>
    <row r="853" spans="1:25" ht="15.75" customHeight="1" x14ac:dyDescent="0.55000000000000004">
      <c r="A853" s="171"/>
      <c r="B853" s="171"/>
      <c r="C853" s="171"/>
      <c r="D853" s="171"/>
      <c r="E853" s="171"/>
      <c r="F853" s="171"/>
      <c r="G853" s="171"/>
      <c r="H853" s="171"/>
      <c r="I853" s="171"/>
      <c r="J853" s="171"/>
      <c r="K853" s="171"/>
      <c r="L853" s="171"/>
      <c r="M853" s="171"/>
      <c r="N853" s="171"/>
      <c r="O853" s="171"/>
      <c r="P853" s="171"/>
      <c r="Q853" s="171"/>
      <c r="R853" s="171"/>
      <c r="S853" s="171"/>
      <c r="T853" s="171"/>
      <c r="U853" s="171"/>
      <c r="V853" s="171"/>
      <c r="W853" s="171"/>
      <c r="X853" s="171"/>
      <c r="Y853" s="171"/>
    </row>
    <row r="854" spans="1:25" ht="15.75" customHeight="1" x14ac:dyDescent="0.55000000000000004">
      <c r="A854" s="171"/>
      <c r="B854" s="171"/>
      <c r="C854" s="171"/>
      <c r="D854" s="171"/>
      <c r="E854" s="171"/>
      <c r="F854" s="171"/>
      <c r="G854" s="171"/>
      <c r="H854" s="171"/>
      <c r="I854" s="171"/>
      <c r="J854" s="171"/>
      <c r="K854" s="171"/>
      <c r="L854" s="171"/>
      <c r="M854" s="171"/>
      <c r="N854" s="171"/>
      <c r="O854" s="171"/>
      <c r="P854" s="171"/>
      <c r="Q854" s="171"/>
      <c r="R854" s="171"/>
      <c r="S854" s="171"/>
      <c r="T854" s="171"/>
      <c r="U854" s="171"/>
      <c r="V854" s="171"/>
      <c r="W854" s="171"/>
      <c r="X854" s="171"/>
      <c r="Y854" s="171"/>
    </row>
    <row r="855" spans="1:25" ht="15.75" customHeight="1" x14ac:dyDescent="0.55000000000000004">
      <c r="A855" s="171"/>
      <c r="B855" s="171"/>
      <c r="C855" s="171"/>
      <c r="D855" s="171"/>
      <c r="E855" s="171"/>
      <c r="F855" s="171"/>
      <c r="G855" s="171"/>
      <c r="H855" s="171"/>
      <c r="I855" s="171"/>
      <c r="J855" s="171"/>
      <c r="K855" s="171"/>
      <c r="L855" s="171"/>
      <c r="M855" s="171"/>
      <c r="N855" s="171"/>
      <c r="O855" s="171"/>
      <c r="P855" s="171"/>
      <c r="Q855" s="171"/>
      <c r="R855" s="171"/>
      <c r="S855" s="171"/>
      <c r="T855" s="171"/>
      <c r="U855" s="171"/>
      <c r="V855" s="171"/>
      <c r="W855" s="171"/>
      <c r="X855" s="171"/>
      <c r="Y855" s="171"/>
    </row>
    <row r="856" spans="1:25" ht="15.75" customHeight="1" x14ac:dyDescent="0.55000000000000004">
      <c r="A856" s="171"/>
      <c r="B856" s="171"/>
      <c r="C856" s="171"/>
      <c r="D856" s="171"/>
      <c r="E856" s="171"/>
      <c r="F856" s="171"/>
      <c r="G856" s="171"/>
      <c r="H856" s="171"/>
      <c r="I856" s="171"/>
      <c r="J856" s="171"/>
      <c r="K856" s="171"/>
      <c r="L856" s="171"/>
      <c r="M856" s="171"/>
      <c r="N856" s="171"/>
      <c r="O856" s="171"/>
      <c r="P856" s="171"/>
      <c r="Q856" s="171"/>
      <c r="R856" s="171"/>
      <c r="S856" s="171"/>
      <c r="T856" s="171"/>
      <c r="U856" s="171"/>
      <c r="V856" s="171"/>
      <c r="W856" s="171"/>
      <c r="X856" s="171"/>
      <c r="Y856" s="171"/>
    </row>
    <row r="857" spans="1:25" ht="15.75" customHeight="1" x14ac:dyDescent="0.55000000000000004">
      <c r="A857" s="171"/>
      <c r="B857" s="171"/>
      <c r="C857" s="171"/>
      <c r="D857" s="171"/>
      <c r="E857" s="171"/>
      <c r="F857" s="171"/>
      <c r="G857" s="171"/>
      <c r="H857" s="171"/>
      <c r="I857" s="171"/>
      <c r="J857" s="171"/>
      <c r="K857" s="171"/>
      <c r="L857" s="171"/>
      <c r="M857" s="171"/>
      <c r="N857" s="171"/>
      <c r="O857" s="171"/>
      <c r="P857" s="171"/>
      <c r="Q857" s="171"/>
      <c r="R857" s="171"/>
      <c r="S857" s="171"/>
      <c r="T857" s="171"/>
      <c r="U857" s="171"/>
      <c r="V857" s="171"/>
      <c r="W857" s="171"/>
      <c r="X857" s="171"/>
      <c r="Y857" s="171"/>
    </row>
    <row r="858" spans="1:25" ht="15.75" customHeight="1" x14ac:dyDescent="0.55000000000000004">
      <c r="A858" s="171"/>
      <c r="B858" s="171"/>
      <c r="C858" s="171"/>
      <c r="D858" s="171"/>
      <c r="E858" s="171"/>
      <c r="F858" s="171"/>
      <c r="G858" s="171"/>
      <c r="H858" s="171"/>
      <c r="I858" s="171"/>
      <c r="J858" s="171"/>
      <c r="K858" s="171"/>
      <c r="L858" s="171"/>
      <c r="M858" s="171"/>
      <c r="N858" s="171"/>
      <c r="O858" s="171"/>
      <c r="P858" s="171"/>
      <c r="Q858" s="171"/>
      <c r="R858" s="171"/>
      <c r="S858" s="171"/>
      <c r="T858" s="171"/>
      <c r="U858" s="171"/>
      <c r="V858" s="171"/>
      <c r="W858" s="171"/>
      <c r="X858" s="171"/>
      <c r="Y858" s="171"/>
    </row>
    <row r="859" spans="1:25" ht="15.75" customHeight="1" x14ac:dyDescent="0.55000000000000004">
      <c r="A859" s="171"/>
      <c r="B859" s="171"/>
      <c r="C859" s="171"/>
      <c r="D859" s="171"/>
      <c r="E859" s="171"/>
      <c r="F859" s="171"/>
      <c r="G859" s="171"/>
      <c r="H859" s="171"/>
      <c r="I859" s="171"/>
      <c r="J859" s="171"/>
      <c r="K859" s="171"/>
      <c r="L859" s="171"/>
      <c r="M859" s="171"/>
      <c r="N859" s="171"/>
      <c r="O859" s="171"/>
      <c r="P859" s="171"/>
      <c r="Q859" s="171"/>
      <c r="R859" s="171"/>
      <c r="S859" s="171"/>
      <c r="T859" s="171"/>
      <c r="U859" s="171"/>
      <c r="V859" s="171"/>
      <c r="W859" s="171"/>
      <c r="X859" s="171"/>
      <c r="Y859" s="171"/>
    </row>
    <row r="860" spans="1:25" ht="15.75" customHeight="1" x14ac:dyDescent="0.55000000000000004">
      <c r="A860" s="171"/>
      <c r="B860" s="171"/>
      <c r="C860" s="171"/>
      <c r="D860" s="171"/>
      <c r="E860" s="171"/>
      <c r="F860" s="171"/>
      <c r="G860" s="171"/>
      <c r="H860" s="171"/>
      <c r="I860" s="171"/>
      <c r="J860" s="171"/>
      <c r="K860" s="171"/>
      <c r="L860" s="171"/>
      <c r="M860" s="171"/>
      <c r="N860" s="171"/>
      <c r="O860" s="171"/>
      <c r="P860" s="171"/>
      <c r="Q860" s="171"/>
      <c r="R860" s="171"/>
      <c r="S860" s="171"/>
      <c r="T860" s="171"/>
      <c r="U860" s="171"/>
      <c r="V860" s="171"/>
      <c r="W860" s="171"/>
      <c r="X860" s="171"/>
      <c r="Y860" s="171"/>
    </row>
    <row r="861" spans="1:25" ht="15.75" customHeight="1" x14ac:dyDescent="0.55000000000000004">
      <c r="A861" s="171"/>
      <c r="B861" s="171"/>
      <c r="C861" s="171"/>
      <c r="D861" s="171"/>
      <c r="E861" s="171"/>
      <c r="F861" s="171"/>
      <c r="G861" s="171"/>
      <c r="H861" s="171"/>
      <c r="I861" s="171"/>
      <c r="J861" s="171"/>
      <c r="K861" s="171"/>
      <c r="L861" s="171"/>
      <c r="M861" s="171"/>
      <c r="N861" s="171"/>
      <c r="O861" s="171"/>
      <c r="P861" s="171"/>
      <c r="Q861" s="171"/>
      <c r="R861" s="171"/>
      <c r="S861" s="171"/>
      <c r="T861" s="171"/>
      <c r="U861" s="171"/>
      <c r="V861" s="171"/>
      <c r="W861" s="171"/>
      <c r="X861" s="171"/>
      <c r="Y861" s="171"/>
    </row>
    <row r="862" spans="1:25" ht="15.75" customHeight="1" x14ac:dyDescent="0.55000000000000004">
      <c r="A862" s="171"/>
      <c r="B862" s="171"/>
      <c r="C862" s="171"/>
      <c r="D862" s="171"/>
      <c r="E862" s="171"/>
      <c r="F862" s="171"/>
      <c r="G862" s="171"/>
      <c r="H862" s="171"/>
      <c r="I862" s="171"/>
      <c r="J862" s="171"/>
      <c r="K862" s="171"/>
      <c r="L862" s="171"/>
      <c r="M862" s="171"/>
      <c r="N862" s="171"/>
      <c r="O862" s="171"/>
      <c r="P862" s="171"/>
      <c r="Q862" s="171"/>
      <c r="R862" s="171"/>
      <c r="S862" s="171"/>
      <c r="T862" s="171"/>
      <c r="U862" s="171"/>
      <c r="V862" s="171"/>
      <c r="W862" s="171"/>
      <c r="X862" s="171"/>
      <c r="Y862" s="171"/>
    </row>
    <row r="863" spans="1:25" ht="15.75" customHeight="1" x14ac:dyDescent="0.55000000000000004">
      <c r="A863" s="171"/>
      <c r="B863" s="171"/>
      <c r="C863" s="171"/>
      <c r="D863" s="171"/>
      <c r="E863" s="171"/>
      <c r="F863" s="171"/>
      <c r="G863" s="171"/>
      <c r="H863" s="171"/>
      <c r="I863" s="171"/>
      <c r="J863" s="171"/>
      <c r="K863" s="171"/>
      <c r="L863" s="171"/>
      <c r="M863" s="171"/>
      <c r="N863" s="171"/>
      <c r="O863" s="171"/>
      <c r="P863" s="171"/>
      <c r="Q863" s="171"/>
      <c r="R863" s="171"/>
      <c r="S863" s="171"/>
      <c r="T863" s="171"/>
      <c r="U863" s="171"/>
      <c r="V863" s="171"/>
      <c r="W863" s="171"/>
      <c r="X863" s="171"/>
      <c r="Y863" s="171"/>
    </row>
    <row r="864" spans="1:25" ht="15.75" customHeight="1" x14ac:dyDescent="0.55000000000000004">
      <c r="A864" s="171"/>
      <c r="B864" s="171"/>
      <c r="C864" s="171"/>
      <c r="D864" s="171"/>
      <c r="E864" s="171"/>
      <c r="F864" s="171"/>
      <c r="G864" s="171"/>
      <c r="H864" s="171"/>
      <c r="I864" s="171"/>
      <c r="J864" s="171"/>
      <c r="K864" s="171"/>
      <c r="L864" s="171"/>
      <c r="M864" s="171"/>
      <c r="N864" s="171"/>
      <c r="O864" s="171"/>
      <c r="P864" s="171"/>
      <c r="Q864" s="171"/>
      <c r="R864" s="171"/>
      <c r="S864" s="171"/>
      <c r="T864" s="171"/>
      <c r="U864" s="171"/>
      <c r="V864" s="171"/>
      <c r="W864" s="171"/>
      <c r="X864" s="171"/>
      <c r="Y864" s="171"/>
    </row>
    <row r="865" spans="1:25" ht="15.75" customHeight="1" x14ac:dyDescent="0.55000000000000004">
      <c r="A865" s="171"/>
      <c r="B865" s="171"/>
      <c r="C865" s="171"/>
      <c r="D865" s="171"/>
      <c r="E865" s="171"/>
      <c r="F865" s="171"/>
      <c r="G865" s="171"/>
      <c r="H865" s="171"/>
      <c r="I865" s="171"/>
      <c r="J865" s="171"/>
      <c r="K865" s="171"/>
      <c r="L865" s="171"/>
      <c r="M865" s="171"/>
      <c r="N865" s="171"/>
      <c r="O865" s="171"/>
      <c r="P865" s="171"/>
      <c r="Q865" s="171"/>
      <c r="R865" s="171"/>
      <c r="S865" s="171"/>
      <c r="T865" s="171"/>
      <c r="U865" s="171"/>
      <c r="V865" s="171"/>
      <c r="W865" s="171"/>
      <c r="X865" s="171"/>
      <c r="Y865" s="171"/>
    </row>
    <row r="866" spans="1:25" ht="15.75" customHeight="1" x14ac:dyDescent="0.55000000000000004">
      <c r="A866" s="171"/>
      <c r="B866" s="171"/>
      <c r="C866" s="171"/>
      <c r="D866" s="171"/>
      <c r="E866" s="171"/>
      <c r="F866" s="171"/>
      <c r="G866" s="171"/>
      <c r="H866" s="171"/>
      <c r="I866" s="171"/>
      <c r="J866" s="171"/>
      <c r="K866" s="171"/>
      <c r="L866" s="171"/>
      <c r="M866" s="171"/>
      <c r="N866" s="171"/>
      <c r="O866" s="171"/>
      <c r="P866" s="171"/>
      <c r="Q866" s="171"/>
      <c r="R866" s="171"/>
      <c r="S866" s="171"/>
      <c r="T866" s="171"/>
      <c r="U866" s="171"/>
      <c r="V866" s="171"/>
      <c r="W866" s="171"/>
      <c r="X866" s="171"/>
      <c r="Y866" s="171"/>
    </row>
    <row r="867" spans="1:25" ht="15.75" customHeight="1" x14ac:dyDescent="0.55000000000000004">
      <c r="A867" s="171"/>
      <c r="B867" s="171"/>
      <c r="C867" s="171"/>
      <c r="D867" s="171"/>
      <c r="E867" s="171"/>
      <c r="F867" s="171"/>
      <c r="G867" s="171"/>
      <c r="H867" s="171"/>
      <c r="I867" s="171"/>
      <c r="J867" s="171"/>
      <c r="K867" s="171"/>
      <c r="L867" s="171"/>
      <c r="M867" s="171"/>
      <c r="N867" s="171"/>
      <c r="O867" s="171"/>
      <c r="P867" s="171"/>
      <c r="Q867" s="171"/>
      <c r="R867" s="171"/>
      <c r="S867" s="171"/>
      <c r="T867" s="171"/>
      <c r="U867" s="171"/>
      <c r="V867" s="171"/>
      <c r="W867" s="171"/>
      <c r="X867" s="171"/>
      <c r="Y867" s="171"/>
    </row>
    <row r="868" spans="1:25" ht="15.75" customHeight="1" x14ac:dyDescent="0.55000000000000004">
      <c r="A868" s="171"/>
      <c r="B868" s="171"/>
      <c r="C868" s="171"/>
      <c r="D868" s="171"/>
      <c r="E868" s="171"/>
      <c r="F868" s="171"/>
      <c r="G868" s="171"/>
      <c r="H868" s="171"/>
      <c r="I868" s="171"/>
      <c r="J868" s="171"/>
      <c r="K868" s="171"/>
      <c r="L868" s="171"/>
      <c r="M868" s="171"/>
      <c r="N868" s="171"/>
      <c r="O868" s="171"/>
      <c r="P868" s="171"/>
      <c r="Q868" s="171"/>
      <c r="R868" s="171"/>
      <c r="S868" s="171"/>
      <c r="T868" s="171"/>
      <c r="U868" s="171"/>
      <c r="V868" s="171"/>
      <c r="W868" s="171"/>
      <c r="X868" s="171"/>
      <c r="Y868" s="171"/>
    </row>
    <row r="869" spans="1:25" ht="15.75" customHeight="1" x14ac:dyDescent="0.55000000000000004">
      <c r="A869" s="171"/>
      <c r="B869" s="171"/>
      <c r="C869" s="171"/>
      <c r="D869" s="171"/>
      <c r="E869" s="171"/>
      <c r="F869" s="171"/>
      <c r="G869" s="171"/>
      <c r="H869" s="171"/>
      <c r="I869" s="171"/>
      <c r="J869" s="171"/>
      <c r="K869" s="171"/>
      <c r="L869" s="171"/>
      <c r="M869" s="171"/>
      <c r="N869" s="171"/>
      <c r="O869" s="171"/>
      <c r="P869" s="171"/>
      <c r="Q869" s="171"/>
      <c r="R869" s="171"/>
      <c r="S869" s="171"/>
      <c r="T869" s="171"/>
      <c r="U869" s="171"/>
      <c r="V869" s="171"/>
      <c r="W869" s="171"/>
      <c r="X869" s="171"/>
      <c r="Y869" s="171"/>
    </row>
    <row r="870" spans="1:25" ht="15.75" customHeight="1" x14ac:dyDescent="0.55000000000000004">
      <c r="A870" s="171"/>
      <c r="B870" s="171"/>
      <c r="C870" s="171"/>
      <c r="D870" s="171"/>
      <c r="E870" s="171"/>
      <c r="F870" s="171"/>
      <c r="G870" s="171"/>
      <c r="H870" s="171"/>
      <c r="I870" s="171"/>
      <c r="J870" s="171"/>
      <c r="K870" s="171"/>
      <c r="L870" s="171"/>
      <c r="M870" s="171"/>
      <c r="N870" s="171"/>
      <c r="O870" s="171"/>
      <c r="P870" s="171"/>
      <c r="Q870" s="171"/>
      <c r="R870" s="171"/>
      <c r="S870" s="171"/>
      <c r="T870" s="171"/>
      <c r="U870" s="171"/>
      <c r="V870" s="171"/>
      <c r="W870" s="171"/>
      <c r="X870" s="171"/>
      <c r="Y870" s="171"/>
    </row>
    <row r="871" spans="1:25" ht="15.75" customHeight="1" x14ac:dyDescent="0.55000000000000004">
      <c r="A871" s="171"/>
      <c r="B871" s="171"/>
      <c r="C871" s="171"/>
      <c r="D871" s="171"/>
      <c r="E871" s="171"/>
      <c r="F871" s="171"/>
      <c r="G871" s="171"/>
      <c r="H871" s="171"/>
      <c r="I871" s="171"/>
      <c r="J871" s="171"/>
      <c r="K871" s="171"/>
      <c r="L871" s="171"/>
      <c r="M871" s="171"/>
      <c r="N871" s="171"/>
      <c r="O871" s="171"/>
      <c r="P871" s="171"/>
      <c r="Q871" s="171"/>
      <c r="R871" s="171"/>
      <c r="S871" s="171"/>
      <c r="T871" s="171"/>
      <c r="U871" s="171"/>
      <c r="V871" s="171"/>
      <c r="W871" s="171"/>
      <c r="X871" s="171"/>
      <c r="Y871" s="171"/>
    </row>
    <row r="872" spans="1:25" ht="15.75" customHeight="1" x14ac:dyDescent="0.55000000000000004">
      <c r="A872" s="171"/>
      <c r="B872" s="171"/>
      <c r="C872" s="171"/>
      <c r="D872" s="171"/>
      <c r="E872" s="171"/>
      <c r="F872" s="171"/>
      <c r="G872" s="171"/>
      <c r="H872" s="171"/>
      <c r="I872" s="171"/>
      <c r="J872" s="171"/>
      <c r="K872" s="171"/>
      <c r="L872" s="171"/>
      <c r="M872" s="171"/>
      <c r="N872" s="171"/>
      <c r="O872" s="171"/>
      <c r="P872" s="171"/>
      <c r="Q872" s="171"/>
      <c r="R872" s="171"/>
      <c r="S872" s="171"/>
      <c r="T872" s="171"/>
      <c r="U872" s="171"/>
      <c r="V872" s="171"/>
      <c r="W872" s="171"/>
      <c r="X872" s="171"/>
      <c r="Y872" s="171"/>
    </row>
    <row r="873" spans="1:25" ht="15.75" customHeight="1" x14ac:dyDescent="0.55000000000000004">
      <c r="A873" s="171"/>
      <c r="B873" s="171"/>
      <c r="C873" s="171"/>
      <c r="D873" s="171"/>
      <c r="E873" s="171"/>
      <c r="F873" s="171"/>
      <c r="G873" s="171"/>
      <c r="H873" s="171"/>
      <c r="I873" s="171"/>
      <c r="J873" s="171"/>
      <c r="K873" s="171"/>
      <c r="L873" s="171"/>
      <c r="M873" s="171"/>
      <c r="N873" s="171"/>
      <c r="O873" s="171"/>
      <c r="P873" s="171"/>
      <c r="Q873" s="171"/>
      <c r="R873" s="171"/>
      <c r="S873" s="171"/>
      <c r="T873" s="171"/>
      <c r="U873" s="171"/>
      <c r="V873" s="171"/>
      <c r="W873" s="171"/>
      <c r="X873" s="171"/>
      <c r="Y873" s="171"/>
    </row>
    <row r="874" spans="1:25" ht="15.75" customHeight="1" x14ac:dyDescent="0.55000000000000004">
      <c r="A874" s="171"/>
      <c r="B874" s="171"/>
      <c r="C874" s="171"/>
      <c r="D874" s="171"/>
      <c r="E874" s="171"/>
      <c r="F874" s="171"/>
      <c r="G874" s="171"/>
      <c r="H874" s="171"/>
      <c r="I874" s="171"/>
      <c r="J874" s="171"/>
      <c r="K874" s="171"/>
      <c r="L874" s="171"/>
      <c r="M874" s="171"/>
      <c r="N874" s="171"/>
      <c r="O874" s="171"/>
      <c r="P874" s="171"/>
      <c r="Q874" s="171"/>
      <c r="R874" s="171"/>
      <c r="S874" s="171"/>
      <c r="T874" s="171"/>
      <c r="U874" s="171"/>
      <c r="V874" s="171"/>
      <c r="W874" s="171"/>
      <c r="X874" s="171"/>
      <c r="Y874" s="171"/>
    </row>
    <row r="875" spans="1:25" ht="15.75" customHeight="1" x14ac:dyDescent="0.55000000000000004">
      <c r="A875" s="171"/>
      <c r="B875" s="171"/>
      <c r="C875" s="171"/>
      <c r="D875" s="171"/>
      <c r="E875" s="171"/>
      <c r="F875" s="171"/>
      <c r="G875" s="171"/>
      <c r="H875" s="171"/>
      <c r="I875" s="171"/>
      <c r="J875" s="171"/>
      <c r="K875" s="171"/>
      <c r="L875" s="171"/>
      <c r="M875" s="171"/>
      <c r="N875" s="171"/>
      <c r="O875" s="171"/>
      <c r="P875" s="171"/>
      <c r="Q875" s="171"/>
      <c r="R875" s="171"/>
      <c r="S875" s="171"/>
      <c r="T875" s="171"/>
      <c r="U875" s="171"/>
      <c r="V875" s="171"/>
      <c r="W875" s="171"/>
      <c r="X875" s="171"/>
      <c r="Y875" s="171"/>
    </row>
    <row r="876" spans="1:25" ht="15.75" customHeight="1" x14ac:dyDescent="0.55000000000000004">
      <c r="A876" s="171"/>
      <c r="B876" s="171"/>
      <c r="C876" s="171"/>
      <c r="D876" s="171"/>
      <c r="E876" s="171"/>
      <c r="F876" s="171"/>
      <c r="G876" s="171"/>
      <c r="H876" s="171"/>
      <c r="I876" s="171"/>
      <c r="J876" s="171"/>
      <c r="K876" s="171"/>
      <c r="L876" s="171"/>
      <c r="M876" s="171"/>
      <c r="N876" s="171"/>
      <c r="O876" s="171"/>
      <c r="P876" s="171"/>
      <c r="Q876" s="171"/>
      <c r="R876" s="171"/>
      <c r="S876" s="171"/>
      <c r="T876" s="171"/>
      <c r="U876" s="171"/>
      <c r="V876" s="171"/>
      <c r="W876" s="171"/>
      <c r="X876" s="171"/>
      <c r="Y876" s="171"/>
    </row>
    <row r="877" spans="1:25" ht="15.75" customHeight="1" x14ac:dyDescent="0.55000000000000004">
      <c r="A877" s="171"/>
      <c r="B877" s="171"/>
      <c r="C877" s="171"/>
      <c r="D877" s="171"/>
      <c r="E877" s="171"/>
      <c r="F877" s="171"/>
      <c r="G877" s="171"/>
      <c r="H877" s="171"/>
      <c r="I877" s="171"/>
      <c r="J877" s="171"/>
      <c r="K877" s="171"/>
      <c r="L877" s="171"/>
      <c r="M877" s="171"/>
      <c r="N877" s="171"/>
      <c r="O877" s="171"/>
      <c r="P877" s="171"/>
      <c r="Q877" s="171"/>
      <c r="R877" s="171"/>
      <c r="S877" s="171"/>
      <c r="T877" s="171"/>
      <c r="U877" s="171"/>
      <c r="V877" s="171"/>
      <c r="W877" s="171"/>
      <c r="X877" s="171"/>
      <c r="Y877" s="171"/>
    </row>
    <row r="878" spans="1:25" ht="15.75" customHeight="1" x14ac:dyDescent="0.55000000000000004">
      <c r="A878" s="171"/>
      <c r="B878" s="171"/>
      <c r="C878" s="171"/>
      <c r="D878" s="171"/>
      <c r="E878" s="171"/>
      <c r="F878" s="171"/>
      <c r="G878" s="171"/>
      <c r="H878" s="171"/>
      <c r="I878" s="171"/>
      <c r="J878" s="171"/>
      <c r="K878" s="171"/>
      <c r="L878" s="171"/>
      <c r="M878" s="171"/>
      <c r="N878" s="171"/>
      <c r="O878" s="171"/>
      <c r="P878" s="171"/>
      <c r="Q878" s="171"/>
      <c r="R878" s="171"/>
      <c r="S878" s="171"/>
      <c r="T878" s="171"/>
      <c r="U878" s="171"/>
      <c r="V878" s="171"/>
      <c r="W878" s="171"/>
      <c r="X878" s="171"/>
      <c r="Y878" s="171"/>
    </row>
    <row r="879" spans="1:25" ht="15.75" customHeight="1" x14ac:dyDescent="0.55000000000000004">
      <c r="A879" s="171"/>
      <c r="B879" s="171"/>
      <c r="C879" s="171"/>
      <c r="D879" s="171"/>
      <c r="E879" s="171"/>
      <c r="F879" s="171"/>
      <c r="G879" s="171"/>
      <c r="H879" s="171"/>
      <c r="I879" s="171"/>
      <c r="J879" s="171"/>
      <c r="K879" s="171"/>
      <c r="L879" s="171"/>
      <c r="M879" s="171"/>
      <c r="N879" s="171"/>
      <c r="O879" s="171"/>
      <c r="P879" s="171"/>
      <c r="Q879" s="171"/>
      <c r="R879" s="171"/>
      <c r="S879" s="171"/>
      <c r="T879" s="171"/>
      <c r="U879" s="171"/>
      <c r="V879" s="171"/>
      <c r="W879" s="171"/>
      <c r="X879" s="171"/>
      <c r="Y879" s="171"/>
    </row>
    <row r="880" spans="1:25" ht="15.75" customHeight="1" x14ac:dyDescent="0.55000000000000004">
      <c r="A880" s="171"/>
      <c r="B880" s="171"/>
      <c r="C880" s="171"/>
      <c r="D880" s="171"/>
      <c r="E880" s="171"/>
      <c r="F880" s="171"/>
      <c r="G880" s="171"/>
      <c r="H880" s="171"/>
      <c r="I880" s="171"/>
      <c r="J880" s="171"/>
      <c r="K880" s="171"/>
      <c r="L880" s="171"/>
      <c r="M880" s="171"/>
      <c r="N880" s="171"/>
      <c r="O880" s="171"/>
      <c r="P880" s="171"/>
      <c r="Q880" s="171"/>
      <c r="R880" s="171"/>
      <c r="S880" s="171"/>
      <c r="T880" s="171"/>
      <c r="U880" s="171"/>
      <c r="V880" s="171"/>
      <c r="W880" s="171"/>
      <c r="X880" s="171"/>
      <c r="Y880" s="171"/>
    </row>
    <row r="881" spans="1:25" ht="15.75" customHeight="1" x14ac:dyDescent="0.55000000000000004">
      <c r="A881" s="171"/>
      <c r="B881" s="171"/>
      <c r="C881" s="171"/>
      <c r="D881" s="171"/>
      <c r="E881" s="171"/>
      <c r="F881" s="171"/>
      <c r="G881" s="171"/>
      <c r="H881" s="171"/>
      <c r="I881" s="171"/>
      <c r="J881" s="171"/>
      <c r="K881" s="171"/>
      <c r="L881" s="171"/>
      <c r="M881" s="171"/>
      <c r="N881" s="171"/>
      <c r="O881" s="171"/>
      <c r="P881" s="171"/>
      <c r="Q881" s="171"/>
      <c r="R881" s="171"/>
      <c r="S881" s="171"/>
      <c r="T881" s="171"/>
      <c r="U881" s="171"/>
      <c r="V881" s="171"/>
      <c r="W881" s="171"/>
      <c r="X881" s="171"/>
      <c r="Y881" s="171"/>
    </row>
    <row r="882" spans="1:25" ht="15.75" customHeight="1" x14ac:dyDescent="0.55000000000000004">
      <c r="A882" s="171"/>
      <c r="B882" s="171"/>
      <c r="C882" s="171"/>
      <c r="D882" s="171"/>
      <c r="E882" s="171"/>
      <c r="F882" s="171"/>
      <c r="G882" s="171"/>
      <c r="H882" s="171"/>
      <c r="I882" s="171"/>
      <c r="J882" s="171"/>
      <c r="K882" s="171"/>
      <c r="L882" s="171"/>
      <c r="M882" s="171"/>
      <c r="N882" s="171"/>
      <c r="O882" s="171"/>
      <c r="P882" s="171"/>
      <c r="Q882" s="171"/>
      <c r="R882" s="171"/>
      <c r="S882" s="171"/>
      <c r="T882" s="171"/>
      <c r="U882" s="171"/>
      <c r="V882" s="171"/>
      <c r="W882" s="171"/>
      <c r="X882" s="171"/>
      <c r="Y882" s="171"/>
    </row>
    <row r="883" spans="1:25" ht="15.75" customHeight="1" x14ac:dyDescent="0.55000000000000004">
      <c r="A883" s="171"/>
      <c r="B883" s="171"/>
      <c r="C883" s="171"/>
      <c r="D883" s="171"/>
      <c r="E883" s="171"/>
      <c r="F883" s="171"/>
      <c r="G883" s="171"/>
      <c r="H883" s="171"/>
      <c r="I883" s="171"/>
      <c r="J883" s="171"/>
      <c r="K883" s="171"/>
      <c r="L883" s="171"/>
      <c r="M883" s="171"/>
      <c r="N883" s="171"/>
      <c r="O883" s="171"/>
      <c r="P883" s="171"/>
      <c r="Q883" s="171"/>
      <c r="R883" s="171"/>
      <c r="S883" s="171"/>
      <c r="T883" s="171"/>
      <c r="U883" s="171"/>
      <c r="V883" s="171"/>
      <c r="W883" s="171"/>
      <c r="X883" s="171"/>
      <c r="Y883" s="171"/>
    </row>
    <row r="884" spans="1:25" ht="15.75" customHeight="1" x14ac:dyDescent="0.55000000000000004">
      <c r="A884" s="171"/>
      <c r="B884" s="171"/>
      <c r="C884" s="171"/>
      <c r="D884" s="171"/>
      <c r="E884" s="171"/>
      <c r="F884" s="171"/>
      <c r="G884" s="171"/>
      <c r="H884" s="171"/>
      <c r="I884" s="171"/>
      <c r="J884" s="171"/>
      <c r="K884" s="171"/>
      <c r="L884" s="171"/>
      <c r="M884" s="171"/>
      <c r="N884" s="171"/>
      <c r="O884" s="171"/>
      <c r="P884" s="171"/>
      <c r="Q884" s="171"/>
      <c r="R884" s="171"/>
      <c r="S884" s="171"/>
      <c r="T884" s="171"/>
      <c r="U884" s="171"/>
      <c r="V884" s="171"/>
      <c r="W884" s="171"/>
      <c r="X884" s="171"/>
      <c r="Y884" s="171"/>
    </row>
    <row r="885" spans="1:25" ht="15.75" customHeight="1" x14ac:dyDescent="0.55000000000000004">
      <c r="A885" s="171"/>
      <c r="B885" s="171"/>
      <c r="C885" s="171"/>
      <c r="D885" s="171"/>
      <c r="E885" s="171"/>
      <c r="F885" s="171"/>
      <c r="G885" s="171"/>
      <c r="H885" s="171"/>
      <c r="I885" s="171"/>
      <c r="J885" s="171"/>
      <c r="K885" s="171"/>
      <c r="L885" s="171"/>
      <c r="M885" s="171"/>
      <c r="N885" s="171"/>
      <c r="O885" s="171"/>
      <c r="P885" s="171"/>
      <c r="Q885" s="171"/>
      <c r="R885" s="171"/>
      <c r="S885" s="171"/>
      <c r="T885" s="171"/>
      <c r="U885" s="171"/>
      <c r="V885" s="171"/>
      <c r="W885" s="171"/>
      <c r="X885" s="171"/>
      <c r="Y885" s="171"/>
    </row>
    <row r="886" spans="1:25" ht="15.75" customHeight="1" x14ac:dyDescent="0.55000000000000004">
      <c r="A886" s="171"/>
      <c r="B886" s="171"/>
      <c r="C886" s="171"/>
      <c r="D886" s="171"/>
      <c r="E886" s="171"/>
      <c r="F886" s="171"/>
      <c r="G886" s="171"/>
      <c r="H886" s="171"/>
      <c r="I886" s="171"/>
      <c r="J886" s="171"/>
      <c r="K886" s="171"/>
      <c r="L886" s="171"/>
      <c r="M886" s="171"/>
      <c r="N886" s="171"/>
      <c r="O886" s="171"/>
      <c r="P886" s="171"/>
      <c r="Q886" s="171"/>
      <c r="R886" s="171"/>
      <c r="S886" s="171"/>
      <c r="T886" s="171"/>
      <c r="U886" s="171"/>
      <c r="V886" s="171"/>
      <c r="W886" s="171"/>
      <c r="X886" s="171"/>
      <c r="Y886" s="171"/>
    </row>
    <row r="887" spans="1:25" ht="15.75" customHeight="1" x14ac:dyDescent="0.55000000000000004">
      <c r="A887" s="171"/>
      <c r="B887" s="171"/>
      <c r="C887" s="171"/>
      <c r="D887" s="171"/>
      <c r="E887" s="171"/>
      <c r="F887" s="171"/>
      <c r="G887" s="171"/>
      <c r="H887" s="171"/>
      <c r="I887" s="171"/>
      <c r="J887" s="171"/>
      <c r="K887" s="171"/>
      <c r="L887" s="171"/>
      <c r="M887" s="171"/>
      <c r="N887" s="171"/>
      <c r="O887" s="171"/>
      <c r="P887" s="171"/>
      <c r="Q887" s="171"/>
      <c r="R887" s="171"/>
      <c r="S887" s="171"/>
      <c r="T887" s="171"/>
      <c r="U887" s="171"/>
      <c r="V887" s="171"/>
      <c r="W887" s="171"/>
      <c r="X887" s="171"/>
      <c r="Y887" s="171"/>
    </row>
    <row r="888" spans="1:25" ht="15.75" customHeight="1" x14ac:dyDescent="0.55000000000000004">
      <c r="A888" s="171"/>
      <c r="B888" s="171"/>
      <c r="C888" s="171"/>
      <c r="D888" s="171"/>
      <c r="E888" s="171"/>
      <c r="F888" s="171"/>
      <c r="G888" s="171"/>
      <c r="H888" s="171"/>
      <c r="I888" s="171"/>
      <c r="J888" s="171"/>
      <c r="K888" s="171"/>
      <c r="L888" s="171"/>
      <c r="M888" s="171"/>
      <c r="N888" s="171"/>
      <c r="O888" s="171"/>
      <c r="P888" s="171"/>
      <c r="Q888" s="171"/>
      <c r="R888" s="171"/>
      <c r="S888" s="171"/>
      <c r="T888" s="171"/>
      <c r="U888" s="171"/>
      <c r="V888" s="171"/>
      <c r="W888" s="171"/>
      <c r="X888" s="171"/>
      <c r="Y888" s="171"/>
    </row>
    <row r="889" spans="1:25" ht="15.75" customHeight="1" x14ac:dyDescent="0.55000000000000004">
      <c r="A889" s="171"/>
      <c r="B889" s="171"/>
      <c r="C889" s="171"/>
      <c r="D889" s="171"/>
      <c r="E889" s="171"/>
      <c r="F889" s="171"/>
      <c r="G889" s="171"/>
      <c r="H889" s="171"/>
      <c r="I889" s="171"/>
      <c r="J889" s="171"/>
      <c r="K889" s="171"/>
      <c r="L889" s="171"/>
      <c r="M889" s="171"/>
      <c r="N889" s="171"/>
      <c r="O889" s="171"/>
      <c r="P889" s="171"/>
      <c r="Q889" s="171"/>
      <c r="R889" s="171"/>
      <c r="S889" s="171"/>
      <c r="T889" s="171"/>
      <c r="U889" s="171"/>
      <c r="V889" s="171"/>
      <c r="W889" s="171"/>
      <c r="X889" s="171"/>
      <c r="Y889" s="171"/>
    </row>
    <row r="890" spans="1:25" ht="15.75" customHeight="1" x14ac:dyDescent="0.55000000000000004">
      <c r="A890" s="171"/>
      <c r="B890" s="171"/>
      <c r="C890" s="171"/>
      <c r="D890" s="171"/>
      <c r="E890" s="171"/>
      <c r="F890" s="171"/>
      <c r="G890" s="171"/>
      <c r="H890" s="171"/>
      <c r="I890" s="171"/>
      <c r="J890" s="171"/>
      <c r="K890" s="171"/>
      <c r="L890" s="171"/>
      <c r="M890" s="171"/>
      <c r="N890" s="171"/>
      <c r="O890" s="171"/>
      <c r="P890" s="171"/>
      <c r="Q890" s="171"/>
      <c r="R890" s="171"/>
      <c r="S890" s="171"/>
      <c r="T890" s="171"/>
      <c r="U890" s="171"/>
      <c r="V890" s="171"/>
      <c r="W890" s="171"/>
      <c r="X890" s="171"/>
      <c r="Y890" s="171"/>
    </row>
    <row r="891" spans="1:25" ht="15.75" customHeight="1" x14ac:dyDescent="0.55000000000000004">
      <c r="A891" s="171"/>
      <c r="B891" s="171"/>
      <c r="C891" s="171"/>
      <c r="D891" s="171"/>
      <c r="E891" s="171"/>
      <c r="F891" s="171"/>
      <c r="G891" s="171"/>
      <c r="H891" s="171"/>
      <c r="I891" s="171"/>
      <c r="J891" s="171"/>
      <c r="K891" s="171"/>
      <c r="L891" s="171"/>
      <c r="M891" s="171"/>
      <c r="N891" s="171"/>
      <c r="O891" s="171"/>
      <c r="P891" s="171"/>
      <c r="Q891" s="171"/>
      <c r="R891" s="171"/>
      <c r="S891" s="171"/>
      <c r="T891" s="171"/>
      <c r="U891" s="171"/>
      <c r="V891" s="171"/>
      <c r="W891" s="171"/>
      <c r="X891" s="171"/>
      <c r="Y891" s="171"/>
    </row>
    <row r="892" spans="1:25" ht="15.75" customHeight="1" x14ac:dyDescent="0.55000000000000004">
      <c r="A892" s="171"/>
      <c r="B892" s="171"/>
      <c r="C892" s="171"/>
      <c r="D892" s="171"/>
      <c r="E892" s="171"/>
      <c r="F892" s="171"/>
      <c r="G892" s="171"/>
      <c r="H892" s="171"/>
      <c r="I892" s="171"/>
      <c r="J892" s="171"/>
      <c r="K892" s="171"/>
      <c r="L892" s="171"/>
      <c r="M892" s="171"/>
      <c r="N892" s="171"/>
      <c r="O892" s="171"/>
      <c r="P892" s="171"/>
      <c r="Q892" s="171"/>
      <c r="R892" s="171"/>
      <c r="S892" s="171"/>
      <c r="T892" s="171"/>
      <c r="U892" s="171"/>
      <c r="V892" s="171"/>
      <c r="W892" s="171"/>
      <c r="X892" s="171"/>
      <c r="Y892" s="171"/>
    </row>
    <row r="893" spans="1:25" ht="15.75" customHeight="1" x14ac:dyDescent="0.55000000000000004">
      <c r="A893" s="171"/>
      <c r="B893" s="171"/>
      <c r="C893" s="171"/>
      <c r="D893" s="171"/>
      <c r="E893" s="171"/>
      <c r="F893" s="171"/>
      <c r="G893" s="171"/>
      <c r="H893" s="171"/>
      <c r="I893" s="171"/>
      <c r="J893" s="171"/>
      <c r="K893" s="171"/>
      <c r="L893" s="171"/>
      <c r="M893" s="171"/>
      <c r="N893" s="171"/>
      <c r="O893" s="171"/>
      <c r="P893" s="171"/>
      <c r="Q893" s="171"/>
      <c r="R893" s="171"/>
      <c r="S893" s="171"/>
      <c r="T893" s="171"/>
      <c r="U893" s="171"/>
      <c r="V893" s="171"/>
      <c r="W893" s="171"/>
      <c r="X893" s="171"/>
      <c r="Y893" s="171"/>
    </row>
    <row r="894" spans="1:25" ht="15.75" customHeight="1" x14ac:dyDescent="0.55000000000000004">
      <c r="A894" s="171"/>
      <c r="B894" s="171"/>
      <c r="C894" s="171"/>
      <c r="D894" s="171"/>
      <c r="E894" s="171"/>
      <c r="F894" s="171"/>
      <c r="G894" s="171"/>
      <c r="H894" s="171"/>
      <c r="I894" s="171"/>
      <c r="J894" s="171"/>
      <c r="K894" s="171"/>
      <c r="L894" s="171"/>
      <c r="M894" s="171"/>
      <c r="N894" s="171"/>
      <c r="O894" s="171"/>
      <c r="P894" s="171"/>
      <c r="Q894" s="171"/>
      <c r="R894" s="171"/>
      <c r="S894" s="171"/>
      <c r="T894" s="171"/>
      <c r="U894" s="171"/>
      <c r="V894" s="171"/>
      <c r="W894" s="171"/>
      <c r="X894" s="171"/>
      <c r="Y894" s="171"/>
    </row>
    <row r="895" spans="1:25" ht="15.75" customHeight="1" x14ac:dyDescent="0.55000000000000004">
      <c r="A895" s="171"/>
      <c r="B895" s="171"/>
      <c r="C895" s="171"/>
      <c r="D895" s="171"/>
      <c r="E895" s="171"/>
      <c r="F895" s="171"/>
      <c r="G895" s="171"/>
      <c r="H895" s="171"/>
      <c r="I895" s="171"/>
      <c r="J895" s="171"/>
      <c r="K895" s="171"/>
      <c r="L895" s="171"/>
      <c r="M895" s="171"/>
      <c r="N895" s="171"/>
      <c r="O895" s="171"/>
      <c r="P895" s="171"/>
      <c r="Q895" s="171"/>
      <c r="R895" s="171"/>
      <c r="S895" s="171"/>
      <c r="T895" s="171"/>
      <c r="U895" s="171"/>
      <c r="V895" s="171"/>
      <c r="W895" s="171"/>
      <c r="X895" s="171"/>
      <c r="Y895" s="171"/>
    </row>
    <row r="896" spans="1:25" ht="15.75" customHeight="1" x14ac:dyDescent="0.55000000000000004">
      <c r="A896" s="171"/>
      <c r="B896" s="171"/>
      <c r="C896" s="171"/>
      <c r="D896" s="171"/>
      <c r="E896" s="171"/>
      <c r="F896" s="171"/>
      <c r="G896" s="171"/>
      <c r="H896" s="171"/>
      <c r="I896" s="171"/>
      <c r="J896" s="171"/>
      <c r="K896" s="171"/>
      <c r="L896" s="171"/>
      <c r="M896" s="171"/>
      <c r="N896" s="171"/>
      <c r="O896" s="171"/>
      <c r="P896" s="171"/>
      <c r="Q896" s="171"/>
      <c r="R896" s="171"/>
      <c r="S896" s="171"/>
      <c r="T896" s="171"/>
      <c r="U896" s="171"/>
      <c r="V896" s="171"/>
      <c r="W896" s="171"/>
      <c r="X896" s="171"/>
      <c r="Y896" s="171"/>
    </row>
    <row r="897" spans="1:25" ht="15.75" customHeight="1" x14ac:dyDescent="0.55000000000000004">
      <c r="A897" s="171"/>
      <c r="B897" s="171"/>
      <c r="C897" s="171"/>
      <c r="D897" s="171"/>
      <c r="E897" s="171"/>
      <c r="F897" s="171"/>
      <c r="G897" s="171"/>
      <c r="H897" s="171"/>
      <c r="I897" s="171"/>
      <c r="J897" s="171"/>
      <c r="K897" s="171"/>
      <c r="L897" s="171"/>
      <c r="M897" s="171"/>
      <c r="N897" s="171"/>
      <c r="O897" s="171"/>
      <c r="P897" s="171"/>
      <c r="Q897" s="171"/>
      <c r="R897" s="171"/>
      <c r="S897" s="171"/>
      <c r="T897" s="171"/>
      <c r="U897" s="171"/>
      <c r="V897" s="171"/>
      <c r="W897" s="171"/>
      <c r="X897" s="171"/>
      <c r="Y897" s="171"/>
    </row>
    <row r="898" spans="1:25" ht="15.75" customHeight="1" x14ac:dyDescent="0.55000000000000004">
      <c r="A898" s="171"/>
      <c r="B898" s="171"/>
      <c r="C898" s="171"/>
      <c r="D898" s="171"/>
      <c r="E898" s="171"/>
      <c r="F898" s="171"/>
      <c r="G898" s="171"/>
      <c r="H898" s="171"/>
      <c r="I898" s="171"/>
      <c r="J898" s="171"/>
      <c r="K898" s="171"/>
      <c r="L898" s="171"/>
      <c r="M898" s="171"/>
      <c r="N898" s="171"/>
      <c r="O898" s="171"/>
      <c r="P898" s="171"/>
      <c r="Q898" s="171"/>
      <c r="R898" s="171"/>
      <c r="S898" s="171"/>
      <c r="T898" s="171"/>
      <c r="U898" s="171"/>
      <c r="V898" s="171"/>
      <c r="W898" s="171"/>
      <c r="X898" s="171"/>
      <c r="Y898" s="171"/>
    </row>
    <row r="899" spans="1:25" ht="15.75" customHeight="1" x14ac:dyDescent="0.55000000000000004">
      <c r="A899" s="171"/>
      <c r="B899" s="171"/>
      <c r="C899" s="171"/>
      <c r="D899" s="171"/>
      <c r="E899" s="171"/>
      <c r="F899" s="171"/>
      <c r="G899" s="171"/>
      <c r="H899" s="171"/>
      <c r="I899" s="171"/>
      <c r="J899" s="171"/>
      <c r="K899" s="171"/>
      <c r="L899" s="171"/>
      <c r="M899" s="171"/>
      <c r="N899" s="171"/>
      <c r="O899" s="171"/>
      <c r="P899" s="171"/>
      <c r="Q899" s="171"/>
      <c r="R899" s="171"/>
      <c r="S899" s="171"/>
      <c r="T899" s="171"/>
      <c r="U899" s="171"/>
      <c r="V899" s="171"/>
      <c r="W899" s="171"/>
      <c r="X899" s="171"/>
      <c r="Y899" s="171"/>
    </row>
    <row r="900" spans="1:25" ht="15.75" customHeight="1" x14ac:dyDescent="0.55000000000000004">
      <c r="A900" s="171"/>
      <c r="B900" s="171"/>
      <c r="C900" s="171"/>
      <c r="D900" s="171"/>
      <c r="E900" s="171"/>
      <c r="F900" s="171"/>
      <c r="G900" s="171"/>
      <c r="H900" s="171"/>
      <c r="I900" s="171"/>
      <c r="J900" s="171"/>
      <c r="K900" s="171"/>
      <c r="L900" s="171"/>
      <c r="M900" s="171"/>
      <c r="N900" s="171"/>
      <c r="O900" s="171"/>
      <c r="P900" s="171"/>
      <c r="Q900" s="171"/>
      <c r="R900" s="171"/>
      <c r="S900" s="171"/>
      <c r="T900" s="171"/>
      <c r="U900" s="171"/>
      <c r="V900" s="171"/>
      <c r="W900" s="171"/>
      <c r="X900" s="171"/>
      <c r="Y900" s="171"/>
    </row>
    <row r="901" spans="1:25" ht="15.75" customHeight="1" x14ac:dyDescent="0.55000000000000004">
      <c r="A901" s="171"/>
      <c r="B901" s="171"/>
      <c r="C901" s="171"/>
      <c r="D901" s="171"/>
      <c r="E901" s="171"/>
      <c r="F901" s="171"/>
      <c r="G901" s="171"/>
      <c r="H901" s="171"/>
      <c r="I901" s="171"/>
      <c r="J901" s="171"/>
      <c r="K901" s="171"/>
      <c r="L901" s="171"/>
      <c r="M901" s="171"/>
      <c r="N901" s="171"/>
      <c r="O901" s="171"/>
      <c r="P901" s="171"/>
      <c r="Q901" s="171"/>
      <c r="R901" s="171"/>
      <c r="S901" s="171"/>
      <c r="T901" s="171"/>
      <c r="U901" s="171"/>
      <c r="V901" s="171"/>
      <c r="W901" s="171"/>
      <c r="X901" s="171"/>
      <c r="Y901" s="171"/>
    </row>
    <row r="902" spans="1:25" ht="15.75" customHeight="1" x14ac:dyDescent="0.55000000000000004">
      <c r="A902" s="171"/>
      <c r="B902" s="171"/>
      <c r="C902" s="171"/>
      <c r="D902" s="171"/>
      <c r="E902" s="171"/>
      <c r="F902" s="171"/>
      <c r="G902" s="171"/>
      <c r="H902" s="171"/>
      <c r="I902" s="171"/>
      <c r="J902" s="171"/>
      <c r="K902" s="171"/>
      <c r="L902" s="171"/>
      <c r="M902" s="171"/>
      <c r="N902" s="171"/>
      <c r="O902" s="171"/>
      <c r="P902" s="171"/>
      <c r="Q902" s="171"/>
      <c r="R902" s="171"/>
      <c r="S902" s="171"/>
      <c r="T902" s="171"/>
      <c r="U902" s="171"/>
      <c r="V902" s="171"/>
      <c r="W902" s="171"/>
      <c r="X902" s="171"/>
      <c r="Y902" s="171"/>
    </row>
    <row r="903" spans="1:25" ht="15.75" customHeight="1" x14ac:dyDescent="0.55000000000000004">
      <c r="A903" s="171"/>
      <c r="B903" s="171"/>
      <c r="C903" s="171"/>
      <c r="D903" s="171"/>
      <c r="E903" s="171"/>
      <c r="F903" s="171"/>
      <c r="G903" s="171"/>
      <c r="H903" s="171"/>
      <c r="I903" s="171"/>
      <c r="J903" s="171"/>
      <c r="K903" s="171"/>
      <c r="L903" s="171"/>
      <c r="M903" s="171"/>
      <c r="N903" s="171"/>
      <c r="O903" s="171"/>
      <c r="P903" s="171"/>
      <c r="Q903" s="171"/>
      <c r="R903" s="171"/>
      <c r="S903" s="171"/>
      <c r="T903" s="171"/>
      <c r="U903" s="171"/>
      <c r="V903" s="171"/>
      <c r="W903" s="171"/>
      <c r="X903" s="171"/>
      <c r="Y903" s="171"/>
    </row>
    <row r="904" spans="1:25" ht="15.75" customHeight="1" x14ac:dyDescent="0.55000000000000004">
      <c r="A904" s="171"/>
      <c r="B904" s="171"/>
      <c r="C904" s="171"/>
      <c r="D904" s="171"/>
      <c r="E904" s="171"/>
      <c r="F904" s="171"/>
      <c r="G904" s="171"/>
      <c r="H904" s="171"/>
      <c r="I904" s="171"/>
      <c r="J904" s="171"/>
      <c r="K904" s="171"/>
      <c r="L904" s="171"/>
      <c r="M904" s="171"/>
      <c r="N904" s="171"/>
      <c r="O904" s="171"/>
      <c r="P904" s="171"/>
      <c r="Q904" s="171"/>
      <c r="R904" s="171"/>
      <c r="S904" s="171"/>
      <c r="T904" s="171"/>
      <c r="U904" s="171"/>
      <c r="V904" s="171"/>
      <c r="W904" s="171"/>
      <c r="X904" s="171"/>
      <c r="Y904" s="171"/>
    </row>
    <row r="905" spans="1:25" ht="15.75" customHeight="1" x14ac:dyDescent="0.55000000000000004">
      <c r="A905" s="171"/>
      <c r="B905" s="171"/>
      <c r="C905" s="171"/>
      <c r="D905" s="171"/>
      <c r="E905" s="171"/>
      <c r="F905" s="171"/>
      <c r="G905" s="171"/>
      <c r="H905" s="171"/>
      <c r="I905" s="171"/>
      <c r="J905" s="171"/>
      <c r="K905" s="171"/>
      <c r="L905" s="171"/>
      <c r="M905" s="171"/>
      <c r="N905" s="171"/>
      <c r="O905" s="171"/>
      <c r="P905" s="171"/>
      <c r="Q905" s="171"/>
      <c r="R905" s="171"/>
      <c r="S905" s="171"/>
      <c r="T905" s="171"/>
      <c r="U905" s="171"/>
      <c r="V905" s="171"/>
      <c r="W905" s="171"/>
      <c r="X905" s="171"/>
      <c r="Y905" s="171"/>
    </row>
    <row r="906" spans="1:25" ht="15.75" customHeight="1" x14ac:dyDescent="0.55000000000000004">
      <c r="A906" s="171"/>
      <c r="B906" s="171"/>
      <c r="C906" s="171"/>
      <c r="D906" s="171"/>
      <c r="E906" s="171"/>
      <c r="F906" s="171"/>
      <c r="G906" s="171"/>
      <c r="H906" s="171"/>
      <c r="I906" s="171"/>
      <c r="J906" s="171"/>
      <c r="K906" s="171"/>
      <c r="L906" s="171"/>
      <c r="M906" s="171"/>
      <c r="N906" s="171"/>
      <c r="O906" s="171"/>
      <c r="P906" s="171"/>
      <c r="Q906" s="171"/>
      <c r="R906" s="171"/>
      <c r="S906" s="171"/>
      <c r="T906" s="171"/>
      <c r="U906" s="171"/>
      <c r="V906" s="171"/>
      <c r="W906" s="171"/>
      <c r="X906" s="171"/>
      <c r="Y906" s="171"/>
    </row>
    <row r="907" spans="1:25" ht="15.75" customHeight="1" x14ac:dyDescent="0.55000000000000004">
      <c r="A907" s="171"/>
      <c r="B907" s="171"/>
      <c r="C907" s="171"/>
      <c r="D907" s="171"/>
      <c r="E907" s="171"/>
      <c r="F907" s="171"/>
      <c r="G907" s="171"/>
      <c r="H907" s="171"/>
      <c r="I907" s="171"/>
      <c r="J907" s="171"/>
      <c r="K907" s="171"/>
      <c r="L907" s="171"/>
      <c r="M907" s="171"/>
      <c r="N907" s="171"/>
      <c r="O907" s="171"/>
      <c r="P907" s="171"/>
      <c r="Q907" s="171"/>
      <c r="R907" s="171"/>
      <c r="S907" s="171"/>
      <c r="T907" s="171"/>
      <c r="U907" s="171"/>
      <c r="V907" s="171"/>
      <c r="W907" s="171"/>
      <c r="X907" s="171"/>
      <c r="Y907" s="171"/>
    </row>
    <row r="908" spans="1:25" ht="15.75" customHeight="1" x14ac:dyDescent="0.55000000000000004">
      <c r="A908" s="171"/>
      <c r="B908" s="171"/>
      <c r="C908" s="171"/>
      <c r="D908" s="171"/>
      <c r="E908" s="171"/>
      <c r="F908" s="171"/>
      <c r="G908" s="171"/>
      <c r="H908" s="171"/>
      <c r="I908" s="171"/>
      <c r="J908" s="171"/>
      <c r="K908" s="171"/>
      <c r="L908" s="171"/>
      <c r="M908" s="171"/>
      <c r="N908" s="171"/>
      <c r="O908" s="171"/>
      <c r="P908" s="171"/>
      <c r="Q908" s="171"/>
      <c r="R908" s="171"/>
      <c r="S908" s="171"/>
      <c r="T908" s="171"/>
      <c r="U908" s="171"/>
      <c r="V908" s="171"/>
      <c r="W908" s="171"/>
      <c r="X908" s="171"/>
      <c r="Y908" s="171"/>
    </row>
    <row r="909" spans="1:25" ht="15.75" customHeight="1" x14ac:dyDescent="0.55000000000000004">
      <c r="A909" s="171"/>
      <c r="B909" s="171"/>
      <c r="C909" s="171"/>
      <c r="D909" s="171"/>
      <c r="E909" s="171"/>
      <c r="F909" s="171"/>
      <c r="G909" s="171"/>
      <c r="H909" s="171"/>
      <c r="I909" s="171"/>
      <c r="J909" s="171"/>
      <c r="K909" s="171"/>
      <c r="L909" s="171"/>
      <c r="M909" s="171"/>
      <c r="N909" s="171"/>
      <c r="O909" s="171"/>
      <c r="P909" s="171"/>
      <c r="Q909" s="171"/>
      <c r="R909" s="171"/>
      <c r="S909" s="171"/>
      <c r="T909" s="171"/>
      <c r="U909" s="171"/>
      <c r="V909" s="171"/>
      <c r="W909" s="171"/>
      <c r="X909" s="171"/>
      <c r="Y909" s="171"/>
    </row>
    <row r="910" spans="1:25" ht="15.75" customHeight="1" x14ac:dyDescent="0.55000000000000004">
      <c r="A910" s="171"/>
      <c r="B910" s="171"/>
      <c r="C910" s="171"/>
      <c r="D910" s="171"/>
      <c r="E910" s="171"/>
      <c r="F910" s="171"/>
      <c r="G910" s="171"/>
      <c r="H910" s="171"/>
      <c r="I910" s="171"/>
      <c r="J910" s="171"/>
      <c r="K910" s="171"/>
      <c r="L910" s="171"/>
      <c r="M910" s="171"/>
      <c r="N910" s="171"/>
      <c r="O910" s="171"/>
      <c r="P910" s="171"/>
      <c r="Q910" s="171"/>
      <c r="R910" s="171"/>
      <c r="S910" s="171"/>
      <c r="T910" s="171"/>
      <c r="U910" s="171"/>
      <c r="V910" s="171"/>
      <c r="W910" s="171"/>
      <c r="X910" s="171"/>
      <c r="Y910" s="171"/>
    </row>
    <row r="911" spans="1:25" ht="15.75" customHeight="1" x14ac:dyDescent="0.55000000000000004">
      <c r="A911" s="171"/>
      <c r="B911" s="171"/>
      <c r="C911" s="171"/>
      <c r="D911" s="171"/>
      <c r="E911" s="171"/>
      <c r="F911" s="171"/>
      <c r="G911" s="171"/>
      <c r="H911" s="171"/>
      <c r="I911" s="171"/>
      <c r="J911" s="171"/>
      <c r="K911" s="171"/>
      <c r="L911" s="171"/>
      <c r="M911" s="171"/>
      <c r="N911" s="171"/>
      <c r="O911" s="171"/>
      <c r="P911" s="171"/>
      <c r="Q911" s="171"/>
      <c r="R911" s="171"/>
      <c r="S911" s="171"/>
      <c r="T911" s="171"/>
      <c r="U911" s="171"/>
      <c r="V911" s="171"/>
      <c r="W911" s="171"/>
      <c r="X911" s="171"/>
      <c r="Y911" s="171"/>
    </row>
    <row r="912" spans="1:25" ht="15.75" customHeight="1" x14ac:dyDescent="0.55000000000000004">
      <c r="A912" s="171"/>
      <c r="B912" s="171"/>
      <c r="C912" s="171"/>
      <c r="D912" s="171"/>
      <c r="E912" s="171"/>
      <c r="F912" s="171"/>
      <c r="G912" s="171"/>
      <c r="H912" s="171"/>
      <c r="I912" s="171"/>
      <c r="J912" s="171"/>
      <c r="K912" s="171"/>
      <c r="L912" s="171"/>
      <c r="M912" s="171"/>
      <c r="N912" s="171"/>
      <c r="O912" s="171"/>
      <c r="P912" s="171"/>
      <c r="Q912" s="171"/>
      <c r="R912" s="171"/>
      <c r="S912" s="171"/>
      <c r="T912" s="171"/>
      <c r="U912" s="171"/>
      <c r="V912" s="171"/>
      <c r="W912" s="171"/>
      <c r="X912" s="171"/>
      <c r="Y912" s="171"/>
    </row>
    <row r="913" spans="1:25" ht="15.75" customHeight="1" x14ac:dyDescent="0.55000000000000004">
      <c r="A913" s="171"/>
      <c r="B913" s="171"/>
      <c r="C913" s="171"/>
      <c r="D913" s="171"/>
      <c r="E913" s="171"/>
      <c r="F913" s="171"/>
      <c r="G913" s="171"/>
      <c r="H913" s="171"/>
      <c r="I913" s="171"/>
      <c r="J913" s="171"/>
      <c r="K913" s="171"/>
      <c r="L913" s="171"/>
      <c r="M913" s="171"/>
      <c r="N913" s="171"/>
      <c r="O913" s="171"/>
      <c r="P913" s="171"/>
      <c r="Q913" s="171"/>
      <c r="R913" s="171"/>
      <c r="S913" s="171"/>
      <c r="T913" s="171"/>
      <c r="U913" s="171"/>
      <c r="V913" s="171"/>
      <c r="W913" s="171"/>
      <c r="X913" s="171"/>
      <c r="Y913" s="171"/>
    </row>
    <row r="914" spans="1:25" ht="15.75" customHeight="1" x14ac:dyDescent="0.55000000000000004">
      <c r="A914" s="171"/>
      <c r="B914" s="171"/>
      <c r="C914" s="171"/>
      <c r="D914" s="171"/>
      <c r="E914" s="171"/>
      <c r="F914" s="171"/>
      <c r="G914" s="171"/>
      <c r="H914" s="171"/>
      <c r="I914" s="171"/>
      <c r="J914" s="171"/>
      <c r="K914" s="171"/>
      <c r="L914" s="171"/>
      <c r="M914" s="171"/>
      <c r="N914" s="171"/>
      <c r="O914" s="171"/>
      <c r="P914" s="171"/>
      <c r="Q914" s="171"/>
      <c r="R914" s="171"/>
      <c r="S914" s="171"/>
      <c r="T914" s="171"/>
      <c r="U914" s="171"/>
      <c r="V914" s="171"/>
      <c r="W914" s="171"/>
      <c r="X914" s="171"/>
      <c r="Y914" s="171"/>
    </row>
    <row r="915" spans="1:25" ht="15.75" customHeight="1" x14ac:dyDescent="0.55000000000000004">
      <c r="A915" s="171"/>
      <c r="B915" s="171"/>
      <c r="C915" s="171"/>
      <c r="D915" s="171"/>
      <c r="E915" s="171"/>
      <c r="F915" s="171"/>
      <c r="G915" s="171"/>
      <c r="H915" s="171"/>
      <c r="I915" s="171"/>
      <c r="J915" s="171"/>
      <c r="K915" s="171"/>
      <c r="L915" s="171"/>
      <c r="M915" s="171"/>
      <c r="N915" s="171"/>
      <c r="O915" s="171"/>
      <c r="P915" s="171"/>
      <c r="Q915" s="171"/>
      <c r="R915" s="171"/>
      <c r="S915" s="171"/>
      <c r="T915" s="171"/>
      <c r="U915" s="171"/>
      <c r="V915" s="171"/>
      <c r="W915" s="171"/>
      <c r="X915" s="171"/>
      <c r="Y915" s="171"/>
    </row>
    <row r="916" spans="1:25" ht="15.75" customHeight="1" x14ac:dyDescent="0.55000000000000004">
      <c r="A916" s="171"/>
      <c r="B916" s="171"/>
      <c r="C916" s="171"/>
      <c r="D916" s="171"/>
      <c r="E916" s="171"/>
      <c r="F916" s="171"/>
      <c r="G916" s="171"/>
      <c r="H916" s="171"/>
      <c r="I916" s="171"/>
      <c r="J916" s="171"/>
      <c r="K916" s="171"/>
      <c r="L916" s="171"/>
      <c r="M916" s="171"/>
      <c r="N916" s="171"/>
      <c r="O916" s="171"/>
      <c r="P916" s="171"/>
      <c r="Q916" s="171"/>
      <c r="R916" s="171"/>
      <c r="S916" s="171"/>
      <c r="T916" s="171"/>
      <c r="U916" s="171"/>
      <c r="V916" s="171"/>
      <c r="W916" s="171"/>
      <c r="X916" s="171"/>
      <c r="Y916" s="171"/>
    </row>
    <row r="917" spans="1:25" ht="15.75" customHeight="1" x14ac:dyDescent="0.55000000000000004">
      <c r="A917" s="171"/>
      <c r="B917" s="171"/>
      <c r="C917" s="171"/>
      <c r="D917" s="171"/>
      <c r="E917" s="171"/>
      <c r="F917" s="171"/>
      <c r="G917" s="171"/>
      <c r="H917" s="171"/>
      <c r="I917" s="171"/>
      <c r="J917" s="171"/>
      <c r="K917" s="171"/>
      <c r="L917" s="171"/>
      <c r="M917" s="171"/>
      <c r="N917" s="171"/>
      <c r="O917" s="171"/>
      <c r="P917" s="171"/>
      <c r="Q917" s="171"/>
      <c r="R917" s="171"/>
      <c r="S917" s="171"/>
      <c r="T917" s="171"/>
      <c r="U917" s="171"/>
      <c r="V917" s="171"/>
      <c r="W917" s="171"/>
      <c r="X917" s="171"/>
      <c r="Y917" s="171"/>
    </row>
    <row r="918" spans="1:25" ht="15.75" customHeight="1" x14ac:dyDescent="0.55000000000000004">
      <c r="A918" s="171"/>
      <c r="B918" s="171"/>
      <c r="C918" s="171"/>
      <c r="D918" s="171"/>
      <c r="E918" s="171"/>
      <c r="F918" s="171"/>
      <c r="G918" s="171"/>
      <c r="H918" s="171"/>
      <c r="I918" s="171"/>
      <c r="J918" s="171"/>
      <c r="K918" s="171"/>
      <c r="L918" s="171"/>
      <c r="M918" s="171"/>
      <c r="N918" s="171"/>
      <c r="O918" s="171"/>
      <c r="P918" s="171"/>
      <c r="Q918" s="171"/>
      <c r="R918" s="171"/>
      <c r="S918" s="171"/>
      <c r="T918" s="171"/>
      <c r="U918" s="171"/>
      <c r="V918" s="171"/>
      <c r="W918" s="171"/>
      <c r="X918" s="171"/>
      <c r="Y918" s="171"/>
    </row>
    <row r="919" spans="1:25" ht="15.75" customHeight="1" x14ac:dyDescent="0.55000000000000004">
      <c r="A919" s="171"/>
      <c r="B919" s="171"/>
      <c r="C919" s="171"/>
      <c r="D919" s="171"/>
      <c r="E919" s="171"/>
      <c r="F919" s="171"/>
      <c r="G919" s="171"/>
      <c r="H919" s="171"/>
      <c r="I919" s="171"/>
      <c r="J919" s="171"/>
      <c r="K919" s="171"/>
      <c r="L919" s="171"/>
      <c r="M919" s="171"/>
      <c r="N919" s="171"/>
      <c r="O919" s="171"/>
      <c r="P919" s="171"/>
      <c r="Q919" s="171"/>
      <c r="R919" s="171"/>
      <c r="S919" s="171"/>
      <c r="T919" s="171"/>
      <c r="U919" s="171"/>
      <c r="V919" s="171"/>
      <c r="W919" s="171"/>
      <c r="X919" s="171"/>
      <c r="Y919" s="171"/>
    </row>
    <row r="920" spans="1:25" ht="15.75" customHeight="1" x14ac:dyDescent="0.55000000000000004">
      <c r="A920" s="171"/>
      <c r="B920" s="171"/>
      <c r="C920" s="171"/>
      <c r="D920" s="171"/>
      <c r="E920" s="171"/>
      <c r="F920" s="171"/>
      <c r="G920" s="171"/>
      <c r="H920" s="171"/>
      <c r="I920" s="171"/>
      <c r="J920" s="171"/>
      <c r="K920" s="171"/>
      <c r="L920" s="171"/>
      <c r="M920" s="171"/>
      <c r="N920" s="171"/>
      <c r="O920" s="171"/>
      <c r="P920" s="171"/>
      <c r="Q920" s="171"/>
      <c r="R920" s="171"/>
      <c r="S920" s="171"/>
      <c r="T920" s="171"/>
      <c r="U920" s="171"/>
      <c r="V920" s="171"/>
      <c r="W920" s="171"/>
      <c r="X920" s="171"/>
      <c r="Y920" s="171"/>
    </row>
    <row r="921" spans="1:25" ht="15.75" customHeight="1" x14ac:dyDescent="0.55000000000000004">
      <c r="A921" s="171"/>
      <c r="B921" s="171"/>
      <c r="C921" s="171"/>
      <c r="D921" s="171"/>
      <c r="E921" s="171"/>
      <c r="F921" s="171"/>
      <c r="G921" s="171"/>
      <c r="H921" s="171"/>
      <c r="I921" s="171"/>
      <c r="J921" s="171"/>
      <c r="K921" s="171"/>
      <c r="L921" s="171"/>
      <c r="M921" s="171"/>
      <c r="N921" s="171"/>
      <c r="O921" s="171"/>
      <c r="P921" s="171"/>
      <c r="Q921" s="171"/>
      <c r="R921" s="171"/>
      <c r="S921" s="171"/>
      <c r="T921" s="171"/>
      <c r="U921" s="171"/>
      <c r="V921" s="171"/>
      <c r="W921" s="171"/>
      <c r="X921" s="171"/>
      <c r="Y921" s="171"/>
    </row>
    <row r="922" spans="1:25" ht="15.75" customHeight="1" x14ac:dyDescent="0.55000000000000004">
      <c r="A922" s="171"/>
      <c r="B922" s="171"/>
      <c r="C922" s="171"/>
      <c r="D922" s="171"/>
      <c r="E922" s="171"/>
      <c r="F922" s="171"/>
      <c r="G922" s="171"/>
      <c r="H922" s="171"/>
      <c r="I922" s="171"/>
      <c r="J922" s="171"/>
      <c r="K922" s="171"/>
      <c r="L922" s="171"/>
      <c r="M922" s="171"/>
      <c r="N922" s="171"/>
      <c r="O922" s="171"/>
      <c r="P922" s="171"/>
      <c r="Q922" s="171"/>
      <c r="R922" s="171"/>
      <c r="S922" s="171"/>
      <c r="T922" s="171"/>
      <c r="U922" s="171"/>
      <c r="V922" s="171"/>
      <c r="W922" s="171"/>
      <c r="X922" s="171"/>
      <c r="Y922" s="171"/>
    </row>
    <row r="923" spans="1:25" ht="15.75" customHeight="1" x14ac:dyDescent="0.55000000000000004">
      <c r="A923" s="171"/>
      <c r="B923" s="171"/>
      <c r="C923" s="171"/>
      <c r="D923" s="171"/>
      <c r="E923" s="171"/>
      <c r="F923" s="171"/>
      <c r="G923" s="171"/>
      <c r="H923" s="171"/>
      <c r="I923" s="171"/>
      <c r="J923" s="171"/>
      <c r="K923" s="171"/>
      <c r="L923" s="171"/>
      <c r="M923" s="171"/>
      <c r="N923" s="171"/>
      <c r="O923" s="171"/>
      <c r="P923" s="171"/>
      <c r="Q923" s="171"/>
      <c r="R923" s="171"/>
      <c r="S923" s="171"/>
      <c r="T923" s="171"/>
      <c r="U923" s="171"/>
      <c r="V923" s="171"/>
      <c r="W923" s="171"/>
      <c r="X923" s="171"/>
      <c r="Y923" s="171"/>
    </row>
    <row r="924" spans="1:25" ht="15.75" customHeight="1" x14ac:dyDescent="0.55000000000000004">
      <c r="A924" s="171"/>
      <c r="B924" s="171"/>
      <c r="C924" s="171"/>
      <c r="D924" s="171"/>
      <c r="E924" s="171"/>
      <c r="F924" s="171"/>
      <c r="G924" s="171"/>
      <c r="H924" s="171"/>
      <c r="I924" s="171"/>
      <c r="J924" s="171"/>
      <c r="K924" s="171"/>
      <c r="L924" s="171"/>
      <c r="M924" s="171"/>
      <c r="N924" s="171"/>
      <c r="O924" s="171"/>
      <c r="P924" s="171"/>
      <c r="Q924" s="171"/>
      <c r="R924" s="171"/>
      <c r="S924" s="171"/>
      <c r="T924" s="171"/>
      <c r="U924" s="171"/>
      <c r="V924" s="171"/>
      <c r="W924" s="171"/>
      <c r="X924" s="171"/>
      <c r="Y924" s="171"/>
    </row>
    <row r="925" spans="1:25" ht="15.75" customHeight="1" x14ac:dyDescent="0.55000000000000004">
      <c r="A925" s="171"/>
      <c r="B925" s="171"/>
      <c r="C925" s="171"/>
      <c r="D925" s="171"/>
      <c r="E925" s="171"/>
      <c r="F925" s="171"/>
      <c r="G925" s="171"/>
      <c r="H925" s="171"/>
      <c r="I925" s="171"/>
      <c r="J925" s="171"/>
      <c r="K925" s="171"/>
      <c r="L925" s="171"/>
      <c r="M925" s="171"/>
      <c r="N925" s="171"/>
      <c r="O925" s="171"/>
      <c r="P925" s="171"/>
      <c r="Q925" s="171"/>
      <c r="R925" s="171"/>
      <c r="S925" s="171"/>
      <c r="T925" s="171"/>
      <c r="U925" s="171"/>
      <c r="V925" s="171"/>
      <c r="W925" s="171"/>
      <c r="X925" s="171"/>
      <c r="Y925" s="171"/>
    </row>
    <row r="926" spans="1:25" ht="15.75" customHeight="1" x14ac:dyDescent="0.55000000000000004">
      <c r="A926" s="171"/>
      <c r="B926" s="171"/>
      <c r="C926" s="171"/>
      <c r="D926" s="171"/>
      <c r="E926" s="171"/>
      <c r="F926" s="171"/>
      <c r="G926" s="171"/>
      <c r="H926" s="171"/>
      <c r="I926" s="171"/>
      <c r="J926" s="171"/>
      <c r="K926" s="171"/>
      <c r="L926" s="171"/>
      <c r="M926" s="171"/>
      <c r="N926" s="171"/>
      <c r="O926" s="171"/>
      <c r="P926" s="171"/>
      <c r="Q926" s="171"/>
      <c r="R926" s="171"/>
      <c r="S926" s="171"/>
      <c r="T926" s="171"/>
      <c r="U926" s="171"/>
      <c r="V926" s="171"/>
      <c r="W926" s="171"/>
      <c r="X926" s="171"/>
      <c r="Y926" s="171"/>
    </row>
    <row r="927" spans="1:25" ht="15.75" customHeight="1" x14ac:dyDescent="0.55000000000000004">
      <c r="A927" s="171"/>
      <c r="B927" s="171"/>
      <c r="C927" s="171"/>
      <c r="D927" s="171"/>
      <c r="E927" s="171"/>
      <c r="F927" s="171"/>
      <c r="G927" s="171"/>
      <c r="H927" s="171"/>
      <c r="I927" s="171"/>
      <c r="J927" s="171"/>
      <c r="K927" s="171"/>
      <c r="L927" s="171"/>
      <c r="M927" s="171"/>
      <c r="N927" s="171"/>
      <c r="O927" s="171"/>
      <c r="P927" s="171"/>
      <c r="Q927" s="171"/>
      <c r="R927" s="171"/>
      <c r="S927" s="171"/>
      <c r="T927" s="171"/>
      <c r="U927" s="171"/>
      <c r="V927" s="171"/>
      <c r="W927" s="171"/>
      <c r="X927" s="171"/>
      <c r="Y927" s="171"/>
    </row>
    <row r="928" spans="1:25" ht="15.75" customHeight="1" x14ac:dyDescent="0.55000000000000004">
      <c r="A928" s="171"/>
      <c r="B928" s="171"/>
      <c r="C928" s="171"/>
      <c r="D928" s="171"/>
      <c r="E928" s="171"/>
      <c r="F928" s="171"/>
      <c r="G928" s="171"/>
      <c r="H928" s="171"/>
      <c r="I928" s="171"/>
      <c r="J928" s="171"/>
      <c r="K928" s="171"/>
      <c r="L928" s="171"/>
      <c r="M928" s="171"/>
      <c r="N928" s="171"/>
      <c r="O928" s="171"/>
      <c r="P928" s="171"/>
      <c r="Q928" s="171"/>
      <c r="R928" s="171"/>
      <c r="S928" s="171"/>
      <c r="T928" s="171"/>
      <c r="U928" s="171"/>
      <c r="V928" s="171"/>
      <c r="W928" s="171"/>
      <c r="X928" s="171"/>
      <c r="Y928" s="171"/>
    </row>
    <row r="929" spans="1:25" ht="15.75" customHeight="1" x14ac:dyDescent="0.55000000000000004">
      <c r="A929" s="171"/>
      <c r="B929" s="171"/>
      <c r="C929" s="171"/>
      <c r="D929" s="171"/>
      <c r="E929" s="171"/>
      <c r="F929" s="171"/>
      <c r="G929" s="171"/>
      <c r="H929" s="171"/>
      <c r="I929" s="171"/>
      <c r="J929" s="171"/>
      <c r="K929" s="171"/>
      <c r="L929" s="171"/>
      <c r="M929" s="171"/>
      <c r="N929" s="171"/>
      <c r="O929" s="171"/>
      <c r="P929" s="171"/>
      <c r="Q929" s="171"/>
      <c r="R929" s="171"/>
      <c r="S929" s="171"/>
      <c r="T929" s="171"/>
      <c r="U929" s="171"/>
      <c r="V929" s="171"/>
      <c r="W929" s="171"/>
      <c r="X929" s="171"/>
      <c r="Y929" s="171"/>
    </row>
    <row r="930" spans="1:25" ht="15.75" customHeight="1" x14ac:dyDescent="0.55000000000000004">
      <c r="A930" s="171"/>
      <c r="B930" s="171"/>
      <c r="C930" s="171"/>
      <c r="D930" s="171"/>
      <c r="E930" s="171"/>
      <c r="F930" s="171"/>
      <c r="G930" s="171"/>
      <c r="H930" s="171"/>
      <c r="I930" s="171"/>
      <c r="J930" s="171"/>
      <c r="K930" s="171"/>
      <c r="L930" s="171"/>
      <c r="M930" s="171"/>
      <c r="N930" s="171"/>
      <c r="O930" s="171"/>
      <c r="P930" s="171"/>
      <c r="Q930" s="171"/>
      <c r="R930" s="171"/>
      <c r="S930" s="171"/>
      <c r="T930" s="171"/>
      <c r="U930" s="171"/>
      <c r="V930" s="171"/>
      <c r="W930" s="171"/>
      <c r="X930" s="171"/>
      <c r="Y930" s="171"/>
    </row>
    <row r="931" spans="1:25" ht="15.75" customHeight="1" x14ac:dyDescent="0.55000000000000004">
      <c r="A931" s="171"/>
      <c r="B931" s="171"/>
      <c r="C931" s="171"/>
      <c r="D931" s="171"/>
      <c r="E931" s="171"/>
      <c r="F931" s="171"/>
      <c r="G931" s="171"/>
      <c r="H931" s="171"/>
      <c r="I931" s="171"/>
      <c r="J931" s="171"/>
      <c r="K931" s="171"/>
      <c r="L931" s="171"/>
      <c r="M931" s="171"/>
      <c r="N931" s="171"/>
      <c r="O931" s="171"/>
      <c r="P931" s="171"/>
      <c r="Q931" s="171"/>
      <c r="R931" s="171"/>
      <c r="S931" s="171"/>
      <c r="T931" s="171"/>
      <c r="U931" s="171"/>
      <c r="V931" s="171"/>
      <c r="W931" s="171"/>
      <c r="X931" s="171"/>
      <c r="Y931" s="171"/>
    </row>
    <row r="932" spans="1:25" ht="15.75" customHeight="1" x14ac:dyDescent="0.55000000000000004">
      <c r="A932" s="171"/>
      <c r="B932" s="171"/>
      <c r="C932" s="171"/>
      <c r="D932" s="171"/>
      <c r="E932" s="171"/>
      <c r="F932" s="171"/>
      <c r="G932" s="171"/>
      <c r="H932" s="171"/>
      <c r="I932" s="171"/>
      <c r="J932" s="171"/>
      <c r="K932" s="171"/>
      <c r="L932" s="171"/>
      <c r="M932" s="171"/>
      <c r="N932" s="171"/>
      <c r="O932" s="171"/>
      <c r="P932" s="171"/>
      <c r="Q932" s="171"/>
      <c r="R932" s="171"/>
      <c r="S932" s="171"/>
      <c r="T932" s="171"/>
      <c r="U932" s="171"/>
      <c r="V932" s="171"/>
      <c r="W932" s="171"/>
      <c r="X932" s="171"/>
      <c r="Y932" s="171"/>
    </row>
    <row r="933" spans="1:25" ht="15.75" customHeight="1" x14ac:dyDescent="0.55000000000000004">
      <c r="A933" s="171"/>
      <c r="B933" s="171"/>
      <c r="C933" s="171"/>
      <c r="D933" s="171"/>
      <c r="E933" s="171"/>
      <c r="F933" s="171"/>
      <c r="G933" s="171"/>
      <c r="H933" s="171"/>
      <c r="I933" s="171"/>
      <c r="J933" s="171"/>
      <c r="K933" s="171"/>
      <c r="L933" s="171"/>
      <c r="M933" s="171"/>
      <c r="N933" s="171"/>
      <c r="O933" s="171"/>
      <c r="P933" s="171"/>
      <c r="Q933" s="171"/>
      <c r="R933" s="171"/>
      <c r="S933" s="171"/>
      <c r="T933" s="171"/>
      <c r="U933" s="171"/>
      <c r="V933" s="171"/>
      <c r="W933" s="171"/>
      <c r="X933" s="171"/>
      <c r="Y933" s="171"/>
    </row>
    <row r="934" spans="1:25" ht="15.75" customHeight="1" x14ac:dyDescent="0.55000000000000004">
      <c r="A934" s="171"/>
      <c r="B934" s="171"/>
      <c r="C934" s="171"/>
      <c r="D934" s="171"/>
      <c r="E934" s="171"/>
      <c r="F934" s="171"/>
      <c r="G934" s="171"/>
      <c r="H934" s="171"/>
      <c r="I934" s="171"/>
      <c r="J934" s="171"/>
      <c r="K934" s="171"/>
      <c r="L934" s="171"/>
      <c r="M934" s="171"/>
      <c r="N934" s="171"/>
      <c r="O934" s="171"/>
      <c r="P934" s="171"/>
      <c r="Q934" s="171"/>
      <c r="R934" s="171"/>
      <c r="S934" s="171"/>
      <c r="T934" s="171"/>
      <c r="U934" s="171"/>
      <c r="V934" s="171"/>
      <c r="W934" s="171"/>
      <c r="X934" s="171"/>
      <c r="Y934" s="171"/>
    </row>
    <row r="935" spans="1:25" ht="15.75" customHeight="1" x14ac:dyDescent="0.55000000000000004">
      <c r="A935" s="171"/>
      <c r="B935" s="171"/>
      <c r="C935" s="171"/>
      <c r="D935" s="171"/>
      <c r="E935" s="171"/>
      <c r="F935" s="171"/>
      <c r="G935" s="171"/>
      <c r="H935" s="171"/>
      <c r="I935" s="171"/>
      <c r="J935" s="171"/>
      <c r="K935" s="171"/>
      <c r="L935" s="171"/>
      <c r="M935" s="171"/>
      <c r="N935" s="171"/>
      <c r="O935" s="171"/>
      <c r="P935" s="171"/>
      <c r="Q935" s="171"/>
      <c r="R935" s="171"/>
      <c r="S935" s="171"/>
      <c r="T935" s="171"/>
      <c r="U935" s="171"/>
      <c r="V935" s="171"/>
      <c r="W935" s="171"/>
      <c r="X935" s="171"/>
      <c r="Y935" s="171"/>
    </row>
    <row r="936" spans="1:25" ht="15.75" customHeight="1" x14ac:dyDescent="0.55000000000000004">
      <c r="A936" s="171"/>
      <c r="B936" s="171"/>
      <c r="C936" s="171"/>
      <c r="D936" s="171"/>
      <c r="E936" s="171"/>
      <c r="F936" s="171"/>
      <c r="G936" s="171"/>
      <c r="H936" s="171"/>
      <c r="I936" s="171"/>
      <c r="J936" s="171"/>
      <c r="K936" s="171"/>
      <c r="L936" s="171"/>
      <c r="M936" s="171"/>
      <c r="N936" s="171"/>
      <c r="O936" s="171"/>
      <c r="P936" s="171"/>
      <c r="Q936" s="171"/>
      <c r="R936" s="171"/>
      <c r="S936" s="171"/>
      <c r="T936" s="171"/>
      <c r="U936" s="171"/>
      <c r="V936" s="171"/>
      <c r="W936" s="171"/>
      <c r="X936" s="171"/>
      <c r="Y936" s="171"/>
    </row>
    <row r="937" spans="1:25" ht="15.75" customHeight="1" x14ac:dyDescent="0.55000000000000004">
      <c r="A937" s="171"/>
      <c r="B937" s="171"/>
      <c r="C937" s="171"/>
      <c r="D937" s="171"/>
      <c r="E937" s="171"/>
      <c r="F937" s="171"/>
      <c r="G937" s="171"/>
      <c r="H937" s="171"/>
      <c r="I937" s="171"/>
      <c r="J937" s="171"/>
      <c r="K937" s="171"/>
      <c r="L937" s="171"/>
      <c r="M937" s="171"/>
      <c r="N937" s="171"/>
      <c r="O937" s="171"/>
      <c r="P937" s="171"/>
      <c r="Q937" s="171"/>
      <c r="R937" s="171"/>
      <c r="S937" s="171"/>
      <c r="T937" s="171"/>
      <c r="U937" s="171"/>
      <c r="V937" s="171"/>
      <c r="W937" s="171"/>
      <c r="X937" s="171"/>
      <c r="Y937" s="171"/>
    </row>
    <row r="938" spans="1:25" ht="15.75" customHeight="1" x14ac:dyDescent="0.55000000000000004">
      <c r="A938" s="171"/>
      <c r="B938" s="171"/>
      <c r="C938" s="171"/>
      <c r="D938" s="171"/>
      <c r="E938" s="171"/>
      <c r="F938" s="171"/>
      <c r="G938" s="171"/>
      <c r="H938" s="171"/>
      <c r="I938" s="171"/>
      <c r="J938" s="171"/>
      <c r="K938" s="171"/>
      <c r="L938" s="171"/>
      <c r="M938" s="171"/>
      <c r="N938" s="171"/>
      <c r="O938" s="171"/>
      <c r="P938" s="171"/>
      <c r="Q938" s="171"/>
      <c r="R938" s="171"/>
      <c r="S938" s="171"/>
      <c r="T938" s="171"/>
      <c r="U938" s="171"/>
      <c r="V938" s="171"/>
      <c r="W938" s="171"/>
      <c r="X938" s="171"/>
      <c r="Y938" s="171"/>
    </row>
    <row r="939" spans="1:25" ht="15.75" customHeight="1" x14ac:dyDescent="0.55000000000000004">
      <c r="A939" s="171"/>
      <c r="B939" s="171"/>
      <c r="C939" s="171"/>
      <c r="D939" s="171"/>
      <c r="E939" s="171"/>
      <c r="F939" s="171"/>
      <c r="G939" s="171"/>
      <c r="H939" s="171"/>
      <c r="I939" s="171"/>
      <c r="J939" s="171"/>
      <c r="K939" s="171"/>
      <c r="L939" s="171"/>
      <c r="M939" s="171"/>
      <c r="N939" s="171"/>
      <c r="O939" s="171"/>
      <c r="P939" s="171"/>
      <c r="Q939" s="171"/>
      <c r="R939" s="171"/>
      <c r="S939" s="171"/>
      <c r="T939" s="171"/>
      <c r="U939" s="171"/>
      <c r="V939" s="171"/>
      <c r="W939" s="171"/>
      <c r="X939" s="171"/>
      <c r="Y939" s="171"/>
    </row>
    <row r="940" spans="1:25" ht="15.75" customHeight="1" x14ac:dyDescent="0.55000000000000004">
      <c r="A940" s="171"/>
      <c r="B940" s="171"/>
      <c r="C940" s="171"/>
      <c r="D940" s="171"/>
      <c r="E940" s="171"/>
      <c r="F940" s="171"/>
      <c r="G940" s="171"/>
      <c r="H940" s="171"/>
      <c r="I940" s="171"/>
      <c r="J940" s="171"/>
      <c r="K940" s="171"/>
      <c r="L940" s="171"/>
      <c r="M940" s="171"/>
      <c r="N940" s="171"/>
      <c r="O940" s="171"/>
      <c r="P940" s="171"/>
      <c r="Q940" s="171"/>
      <c r="R940" s="171"/>
      <c r="S940" s="171"/>
      <c r="T940" s="171"/>
      <c r="U940" s="171"/>
      <c r="V940" s="171"/>
      <c r="W940" s="171"/>
      <c r="X940" s="171"/>
      <c r="Y940" s="171"/>
    </row>
    <row r="941" spans="1:25" ht="15.75" customHeight="1" x14ac:dyDescent="0.55000000000000004">
      <c r="A941" s="171"/>
      <c r="B941" s="171"/>
      <c r="C941" s="171"/>
      <c r="D941" s="171"/>
      <c r="E941" s="171"/>
      <c r="F941" s="171"/>
      <c r="G941" s="171"/>
      <c r="H941" s="171"/>
      <c r="I941" s="171"/>
      <c r="J941" s="171"/>
      <c r="K941" s="171"/>
      <c r="L941" s="171"/>
      <c r="M941" s="171"/>
      <c r="N941" s="171"/>
      <c r="O941" s="171"/>
      <c r="P941" s="171"/>
      <c r="Q941" s="171"/>
      <c r="R941" s="171"/>
      <c r="S941" s="171"/>
      <c r="T941" s="171"/>
      <c r="U941" s="171"/>
      <c r="V941" s="171"/>
      <c r="W941" s="171"/>
      <c r="X941" s="171"/>
      <c r="Y941" s="171"/>
    </row>
    <row r="942" spans="1:25" ht="15.75" customHeight="1" x14ac:dyDescent="0.55000000000000004">
      <c r="A942" s="171"/>
      <c r="B942" s="171"/>
      <c r="C942" s="171"/>
      <c r="D942" s="171"/>
      <c r="E942" s="171"/>
      <c r="F942" s="171"/>
      <c r="G942" s="171"/>
      <c r="H942" s="171"/>
      <c r="I942" s="171"/>
      <c r="J942" s="171"/>
      <c r="K942" s="171"/>
      <c r="L942" s="171"/>
      <c r="M942" s="171"/>
      <c r="N942" s="171"/>
      <c r="O942" s="171"/>
      <c r="P942" s="171"/>
      <c r="Q942" s="171"/>
      <c r="R942" s="171"/>
      <c r="S942" s="171"/>
      <c r="T942" s="171"/>
      <c r="U942" s="171"/>
      <c r="V942" s="171"/>
      <c r="W942" s="171"/>
      <c r="X942" s="171"/>
      <c r="Y942" s="171"/>
    </row>
    <row r="943" spans="1:25" ht="15.75" customHeight="1" x14ac:dyDescent="0.55000000000000004">
      <c r="A943" s="171"/>
      <c r="B943" s="171"/>
      <c r="C943" s="171"/>
      <c r="D943" s="171"/>
      <c r="E943" s="171"/>
      <c r="F943" s="171"/>
      <c r="G943" s="171"/>
      <c r="H943" s="171"/>
      <c r="I943" s="171"/>
      <c r="J943" s="171"/>
      <c r="K943" s="171"/>
      <c r="L943" s="171"/>
      <c r="M943" s="171"/>
      <c r="N943" s="171"/>
      <c r="O943" s="171"/>
      <c r="P943" s="171"/>
      <c r="Q943" s="171"/>
      <c r="R943" s="171"/>
      <c r="S943" s="171"/>
      <c r="T943" s="171"/>
      <c r="U943" s="171"/>
      <c r="V943" s="171"/>
      <c r="W943" s="171"/>
      <c r="X943" s="171"/>
      <c r="Y943" s="171"/>
    </row>
    <row r="944" spans="1:25" ht="15.75" customHeight="1" x14ac:dyDescent="0.55000000000000004">
      <c r="A944" s="171"/>
      <c r="B944" s="171"/>
      <c r="C944" s="171"/>
      <c r="D944" s="171"/>
      <c r="E944" s="171"/>
      <c r="F944" s="171"/>
      <c r="G944" s="171"/>
      <c r="H944" s="171"/>
      <c r="I944" s="171"/>
      <c r="J944" s="171"/>
      <c r="K944" s="171"/>
      <c r="L944" s="171"/>
      <c r="M944" s="171"/>
      <c r="N944" s="171"/>
      <c r="O944" s="171"/>
      <c r="P944" s="171"/>
      <c r="Q944" s="171"/>
      <c r="R944" s="171"/>
      <c r="S944" s="171"/>
      <c r="T944" s="171"/>
      <c r="U944" s="171"/>
      <c r="V944" s="171"/>
      <c r="W944" s="171"/>
      <c r="X944" s="171"/>
      <c r="Y944" s="171"/>
    </row>
    <row r="945" spans="1:25" ht="15.75" customHeight="1" x14ac:dyDescent="0.55000000000000004">
      <c r="A945" s="171"/>
      <c r="B945" s="171"/>
      <c r="C945" s="171"/>
      <c r="D945" s="171"/>
      <c r="E945" s="171"/>
      <c r="F945" s="171"/>
      <c r="G945" s="171"/>
      <c r="H945" s="171"/>
      <c r="I945" s="171"/>
      <c r="J945" s="171"/>
      <c r="K945" s="171"/>
      <c r="L945" s="171"/>
      <c r="M945" s="171"/>
      <c r="N945" s="171"/>
      <c r="O945" s="171"/>
      <c r="P945" s="171"/>
      <c r="Q945" s="171"/>
      <c r="R945" s="171"/>
      <c r="S945" s="171"/>
      <c r="T945" s="171"/>
      <c r="U945" s="171"/>
      <c r="V945" s="171"/>
      <c r="W945" s="171"/>
      <c r="X945" s="171"/>
      <c r="Y945" s="171"/>
    </row>
    <row r="946" spans="1:25" ht="15.75" customHeight="1" x14ac:dyDescent="0.55000000000000004">
      <c r="A946" s="171"/>
      <c r="B946" s="171"/>
      <c r="C946" s="171"/>
      <c r="D946" s="171"/>
      <c r="E946" s="171"/>
      <c r="F946" s="171"/>
      <c r="G946" s="171"/>
      <c r="H946" s="171"/>
      <c r="I946" s="171"/>
      <c r="J946" s="171"/>
      <c r="K946" s="171"/>
      <c r="L946" s="171"/>
      <c r="M946" s="171"/>
      <c r="N946" s="171"/>
      <c r="O946" s="171"/>
      <c r="P946" s="171"/>
      <c r="Q946" s="171"/>
      <c r="R946" s="171"/>
      <c r="S946" s="171"/>
      <c r="T946" s="171"/>
      <c r="U946" s="171"/>
      <c r="V946" s="171"/>
      <c r="W946" s="171"/>
      <c r="X946" s="171"/>
      <c r="Y946" s="171"/>
    </row>
    <row r="947" spans="1:25" ht="15.75" customHeight="1" x14ac:dyDescent="0.55000000000000004">
      <c r="A947" s="171"/>
      <c r="B947" s="171"/>
      <c r="C947" s="171"/>
      <c r="D947" s="171"/>
      <c r="E947" s="171"/>
      <c r="F947" s="171"/>
      <c r="G947" s="171"/>
      <c r="H947" s="171"/>
      <c r="I947" s="171"/>
      <c r="J947" s="171"/>
      <c r="K947" s="171"/>
      <c r="L947" s="171"/>
      <c r="M947" s="171"/>
      <c r="N947" s="171"/>
      <c r="O947" s="171"/>
      <c r="P947" s="171"/>
      <c r="Q947" s="171"/>
      <c r="R947" s="171"/>
      <c r="S947" s="171"/>
      <c r="T947" s="171"/>
      <c r="U947" s="171"/>
      <c r="V947" s="171"/>
      <c r="W947" s="171"/>
      <c r="X947" s="171"/>
      <c r="Y947" s="171"/>
    </row>
    <row r="948" spans="1:25" ht="15.75" customHeight="1" x14ac:dyDescent="0.55000000000000004">
      <c r="A948" s="171"/>
      <c r="B948" s="171"/>
      <c r="C948" s="171"/>
      <c r="D948" s="171"/>
      <c r="E948" s="171"/>
      <c r="F948" s="171"/>
      <c r="G948" s="171"/>
      <c r="H948" s="171"/>
      <c r="I948" s="171"/>
      <c r="J948" s="171"/>
      <c r="K948" s="171"/>
      <c r="L948" s="171"/>
      <c r="M948" s="171"/>
      <c r="N948" s="171"/>
      <c r="O948" s="171"/>
      <c r="P948" s="171"/>
      <c r="Q948" s="171"/>
      <c r="R948" s="171"/>
      <c r="S948" s="171"/>
      <c r="T948" s="171"/>
      <c r="U948" s="171"/>
      <c r="V948" s="171"/>
      <c r="W948" s="171"/>
      <c r="X948" s="171"/>
      <c r="Y948" s="171"/>
    </row>
    <row r="949" spans="1:25" ht="15.75" customHeight="1" x14ac:dyDescent="0.55000000000000004">
      <c r="A949" s="171"/>
      <c r="B949" s="171"/>
      <c r="C949" s="171"/>
      <c r="D949" s="171"/>
      <c r="E949" s="171"/>
      <c r="F949" s="171"/>
      <c r="G949" s="171"/>
      <c r="H949" s="171"/>
      <c r="I949" s="171"/>
      <c r="J949" s="171"/>
      <c r="K949" s="171"/>
      <c r="L949" s="171"/>
      <c r="M949" s="171"/>
      <c r="N949" s="171"/>
      <c r="O949" s="171"/>
      <c r="P949" s="171"/>
      <c r="Q949" s="171"/>
      <c r="R949" s="171"/>
      <c r="S949" s="171"/>
      <c r="T949" s="171"/>
      <c r="U949" s="171"/>
      <c r="V949" s="171"/>
      <c r="W949" s="171"/>
      <c r="X949" s="171"/>
      <c r="Y949" s="171"/>
    </row>
    <row r="950" spans="1:25" ht="15.75" customHeight="1" x14ac:dyDescent="0.55000000000000004">
      <c r="A950" s="171"/>
      <c r="B950" s="171"/>
      <c r="C950" s="171"/>
      <c r="D950" s="171"/>
      <c r="E950" s="171"/>
      <c r="F950" s="171"/>
      <c r="G950" s="171"/>
      <c r="H950" s="171"/>
      <c r="I950" s="171"/>
      <c r="J950" s="171"/>
      <c r="K950" s="171"/>
      <c r="L950" s="171"/>
      <c r="M950" s="171"/>
      <c r="N950" s="171"/>
      <c r="O950" s="171"/>
      <c r="P950" s="171"/>
      <c r="Q950" s="171"/>
      <c r="R950" s="171"/>
      <c r="S950" s="171"/>
      <c r="T950" s="171"/>
      <c r="U950" s="171"/>
      <c r="V950" s="171"/>
      <c r="W950" s="171"/>
      <c r="X950" s="171"/>
      <c r="Y950" s="171"/>
    </row>
    <row r="951" spans="1:25" ht="15.75" customHeight="1" x14ac:dyDescent="0.55000000000000004">
      <c r="A951" s="171"/>
      <c r="B951" s="171"/>
      <c r="C951" s="171"/>
      <c r="D951" s="171"/>
      <c r="E951" s="171"/>
      <c r="F951" s="171"/>
      <c r="G951" s="171"/>
      <c r="H951" s="171"/>
      <c r="I951" s="171"/>
      <c r="J951" s="171"/>
      <c r="K951" s="171"/>
      <c r="L951" s="171"/>
      <c r="M951" s="171"/>
      <c r="N951" s="171"/>
      <c r="O951" s="171"/>
      <c r="P951" s="171"/>
      <c r="Q951" s="171"/>
      <c r="R951" s="171"/>
      <c r="S951" s="171"/>
      <c r="T951" s="171"/>
      <c r="U951" s="171"/>
      <c r="V951" s="171"/>
      <c r="W951" s="171"/>
      <c r="X951" s="171"/>
      <c r="Y951" s="171"/>
    </row>
    <row r="952" spans="1:25" ht="15.75" customHeight="1" x14ac:dyDescent="0.55000000000000004">
      <c r="A952" s="171"/>
      <c r="B952" s="171"/>
      <c r="C952" s="171"/>
      <c r="D952" s="171"/>
      <c r="E952" s="171"/>
      <c r="F952" s="171"/>
      <c r="G952" s="171"/>
      <c r="H952" s="171"/>
      <c r="I952" s="171"/>
      <c r="J952" s="171"/>
      <c r="K952" s="171"/>
      <c r="L952" s="171"/>
      <c r="M952" s="171"/>
      <c r="N952" s="171"/>
      <c r="O952" s="171"/>
      <c r="P952" s="171"/>
      <c r="Q952" s="171"/>
      <c r="R952" s="171"/>
      <c r="S952" s="171"/>
      <c r="T952" s="171"/>
      <c r="U952" s="171"/>
      <c r="V952" s="171"/>
      <c r="W952" s="171"/>
      <c r="X952" s="171"/>
      <c r="Y952" s="171"/>
    </row>
    <row r="953" spans="1:25" ht="15.75" customHeight="1" x14ac:dyDescent="0.55000000000000004">
      <c r="A953" s="171"/>
      <c r="B953" s="171"/>
      <c r="C953" s="171"/>
      <c r="D953" s="171"/>
      <c r="E953" s="171"/>
      <c r="F953" s="171"/>
      <c r="G953" s="171"/>
      <c r="H953" s="171"/>
      <c r="I953" s="171"/>
      <c r="J953" s="171"/>
      <c r="K953" s="171"/>
      <c r="L953" s="171"/>
      <c r="M953" s="171"/>
      <c r="N953" s="171"/>
      <c r="O953" s="171"/>
      <c r="P953" s="171"/>
      <c r="Q953" s="171"/>
      <c r="R953" s="171"/>
      <c r="S953" s="171"/>
      <c r="T953" s="171"/>
      <c r="U953" s="171"/>
      <c r="V953" s="171"/>
      <c r="W953" s="171"/>
      <c r="X953" s="171"/>
      <c r="Y953" s="171"/>
    </row>
    <row r="954" spans="1:25" ht="15.75" customHeight="1" x14ac:dyDescent="0.55000000000000004">
      <c r="A954" s="171"/>
      <c r="B954" s="171"/>
      <c r="C954" s="171"/>
      <c r="D954" s="171"/>
      <c r="E954" s="171"/>
      <c r="F954" s="171"/>
      <c r="G954" s="171"/>
      <c r="H954" s="171"/>
      <c r="I954" s="171"/>
      <c r="J954" s="171"/>
      <c r="K954" s="171"/>
      <c r="L954" s="171"/>
      <c r="M954" s="171"/>
      <c r="N954" s="171"/>
      <c r="O954" s="171"/>
      <c r="P954" s="171"/>
      <c r="Q954" s="171"/>
      <c r="R954" s="171"/>
      <c r="S954" s="171"/>
      <c r="T954" s="171"/>
      <c r="U954" s="171"/>
      <c r="V954" s="171"/>
      <c r="W954" s="171"/>
      <c r="X954" s="171"/>
      <c r="Y954" s="171"/>
    </row>
    <row r="955" spans="1:25" ht="15.75" customHeight="1" x14ac:dyDescent="0.55000000000000004">
      <c r="A955" s="171"/>
      <c r="B955" s="171"/>
      <c r="C955" s="171"/>
      <c r="D955" s="171"/>
      <c r="E955" s="171"/>
      <c r="F955" s="171"/>
      <c r="G955" s="171"/>
      <c r="H955" s="171"/>
      <c r="I955" s="171"/>
      <c r="J955" s="171"/>
      <c r="K955" s="171"/>
      <c r="L955" s="171"/>
      <c r="M955" s="171"/>
      <c r="N955" s="171"/>
      <c r="O955" s="171"/>
      <c r="P955" s="171"/>
      <c r="Q955" s="171"/>
      <c r="R955" s="171"/>
      <c r="S955" s="171"/>
      <c r="T955" s="171"/>
      <c r="U955" s="171"/>
      <c r="V955" s="171"/>
      <c r="W955" s="171"/>
      <c r="X955" s="171"/>
      <c r="Y955" s="171"/>
    </row>
    <row r="956" spans="1:25" ht="15.75" customHeight="1" x14ac:dyDescent="0.55000000000000004">
      <c r="A956" s="171"/>
      <c r="B956" s="171"/>
      <c r="C956" s="171"/>
      <c r="D956" s="171"/>
      <c r="E956" s="171"/>
      <c r="F956" s="171"/>
      <c r="G956" s="171"/>
      <c r="H956" s="171"/>
      <c r="I956" s="171"/>
      <c r="J956" s="171"/>
      <c r="K956" s="171"/>
      <c r="L956" s="171"/>
      <c r="M956" s="171"/>
      <c r="N956" s="171"/>
      <c r="O956" s="171"/>
      <c r="P956" s="171"/>
      <c r="Q956" s="171"/>
      <c r="R956" s="171"/>
      <c r="S956" s="171"/>
      <c r="T956" s="171"/>
      <c r="U956" s="171"/>
      <c r="V956" s="171"/>
      <c r="W956" s="171"/>
      <c r="X956" s="171"/>
      <c r="Y956" s="171"/>
    </row>
    <row r="957" spans="1:25" ht="15.75" customHeight="1" x14ac:dyDescent="0.55000000000000004">
      <c r="A957" s="171"/>
      <c r="B957" s="171"/>
      <c r="C957" s="171"/>
      <c r="D957" s="171"/>
      <c r="E957" s="171"/>
      <c r="F957" s="171"/>
      <c r="G957" s="171"/>
      <c r="H957" s="171"/>
      <c r="I957" s="171"/>
      <c r="J957" s="171"/>
      <c r="K957" s="171"/>
      <c r="L957" s="171"/>
      <c r="M957" s="171"/>
      <c r="N957" s="171"/>
      <c r="O957" s="171"/>
      <c r="P957" s="171"/>
      <c r="Q957" s="171"/>
      <c r="R957" s="171"/>
      <c r="S957" s="171"/>
      <c r="T957" s="171"/>
      <c r="U957" s="171"/>
      <c r="V957" s="171"/>
      <c r="W957" s="171"/>
      <c r="X957" s="171"/>
      <c r="Y957" s="171"/>
    </row>
    <row r="958" spans="1:25" ht="15.75" customHeight="1" x14ac:dyDescent="0.55000000000000004">
      <c r="A958" s="171"/>
      <c r="B958" s="171"/>
      <c r="C958" s="171"/>
      <c r="D958" s="171"/>
      <c r="E958" s="171"/>
      <c r="F958" s="171"/>
      <c r="G958" s="171"/>
      <c r="H958" s="171"/>
      <c r="I958" s="171"/>
      <c r="J958" s="171"/>
      <c r="K958" s="171"/>
      <c r="L958" s="171"/>
      <c r="M958" s="171"/>
      <c r="N958" s="171"/>
      <c r="O958" s="171"/>
      <c r="P958" s="171"/>
      <c r="Q958" s="171"/>
      <c r="R958" s="171"/>
      <c r="S958" s="171"/>
      <c r="T958" s="171"/>
      <c r="U958" s="171"/>
      <c r="V958" s="171"/>
      <c r="W958" s="171"/>
      <c r="X958" s="171"/>
      <c r="Y958" s="171"/>
    </row>
    <row r="959" spans="1:25" ht="15.75" customHeight="1" x14ac:dyDescent="0.55000000000000004">
      <c r="A959" s="171"/>
      <c r="B959" s="171"/>
      <c r="C959" s="171"/>
      <c r="D959" s="171"/>
      <c r="E959" s="171"/>
      <c r="F959" s="171"/>
      <c r="G959" s="171"/>
      <c r="H959" s="171"/>
      <c r="I959" s="171"/>
      <c r="J959" s="171"/>
      <c r="K959" s="171"/>
      <c r="L959" s="171"/>
      <c r="M959" s="171"/>
      <c r="N959" s="171"/>
      <c r="O959" s="171"/>
      <c r="P959" s="171"/>
      <c r="Q959" s="171"/>
      <c r="R959" s="171"/>
      <c r="S959" s="171"/>
      <c r="T959" s="171"/>
      <c r="U959" s="171"/>
      <c r="V959" s="171"/>
      <c r="W959" s="171"/>
      <c r="X959" s="171"/>
      <c r="Y959" s="171"/>
    </row>
    <row r="960" spans="1:25" ht="15.75" customHeight="1" x14ac:dyDescent="0.55000000000000004">
      <c r="A960" s="171"/>
      <c r="B960" s="171"/>
      <c r="C960" s="171"/>
      <c r="D960" s="171"/>
      <c r="E960" s="171"/>
      <c r="F960" s="171"/>
      <c r="G960" s="171"/>
      <c r="H960" s="171"/>
      <c r="I960" s="171"/>
      <c r="J960" s="171"/>
      <c r="K960" s="171"/>
      <c r="L960" s="171"/>
      <c r="M960" s="171"/>
      <c r="N960" s="171"/>
      <c r="O960" s="171"/>
      <c r="P960" s="171"/>
      <c r="Q960" s="171"/>
      <c r="R960" s="171"/>
      <c r="S960" s="171"/>
      <c r="T960" s="171"/>
      <c r="U960" s="171"/>
      <c r="V960" s="171"/>
      <c r="W960" s="171"/>
      <c r="X960" s="171"/>
      <c r="Y960" s="171"/>
    </row>
    <row r="961" spans="1:25" ht="15.75" customHeight="1" x14ac:dyDescent="0.55000000000000004">
      <c r="A961" s="171"/>
      <c r="B961" s="171"/>
      <c r="C961" s="171"/>
      <c r="D961" s="171"/>
      <c r="E961" s="171"/>
      <c r="F961" s="171"/>
      <c r="G961" s="171"/>
      <c r="H961" s="171"/>
      <c r="I961" s="171"/>
      <c r="J961" s="171"/>
      <c r="K961" s="171"/>
      <c r="L961" s="171"/>
      <c r="M961" s="171"/>
      <c r="N961" s="171"/>
      <c r="O961" s="171"/>
      <c r="P961" s="171"/>
      <c r="Q961" s="171"/>
      <c r="R961" s="171"/>
      <c r="S961" s="171"/>
      <c r="T961" s="171"/>
      <c r="U961" s="171"/>
      <c r="V961" s="171"/>
      <c r="W961" s="171"/>
      <c r="X961" s="171"/>
      <c r="Y961" s="171"/>
    </row>
    <row r="962" spans="1:25" ht="15.75" customHeight="1" x14ac:dyDescent="0.55000000000000004">
      <c r="A962" s="171"/>
      <c r="B962" s="171"/>
      <c r="C962" s="171"/>
      <c r="D962" s="171"/>
      <c r="E962" s="171"/>
      <c r="F962" s="171"/>
      <c r="G962" s="171"/>
      <c r="H962" s="171"/>
      <c r="I962" s="171"/>
      <c r="J962" s="171"/>
      <c r="K962" s="171"/>
      <c r="L962" s="171"/>
      <c r="M962" s="171"/>
      <c r="N962" s="171"/>
      <c r="O962" s="171"/>
      <c r="P962" s="171"/>
      <c r="Q962" s="171"/>
      <c r="R962" s="171"/>
      <c r="S962" s="171"/>
      <c r="T962" s="171"/>
      <c r="U962" s="171"/>
      <c r="V962" s="171"/>
      <c r="W962" s="171"/>
      <c r="X962" s="171"/>
      <c r="Y962" s="171"/>
    </row>
    <row r="963" spans="1:25" ht="15.75" customHeight="1" x14ac:dyDescent="0.55000000000000004">
      <c r="A963" s="171"/>
      <c r="B963" s="171"/>
      <c r="C963" s="171"/>
      <c r="D963" s="171"/>
      <c r="E963" s="171"/>
      <c r="F963" s="171"/>
      <c r="G963" s="171"/>
      <c r="H963" s="171"/>
      <c r="I963" s="171"/>
      <c r="J963" s="171"/>
      <c r="K963" s="171"/>
      <c r="L963" s="171"/>
      <c r="M963" s="171"/>
      <c r="N963" s="171"/>
      <c r="O963" s="171"/>
      <c r="P963" s="171"/>
      <c r="Q963" s="171"/>
      <c r="R963" s="171"/>
      <c r="S963" s="171"/>
      <c r="T963" s="171"/>
      <c r="U963" s="171"/>
      <c r="V963" s="171"/>
      <c r="W963" s="171"/>
      <c r="X963" s="171"/>
      <c r="Y963" s="171"/>
    </row>
    <row r="964" spans="1:25" ht="15.75" customHeight="1" x14ac:dyDescent="0.55000000000000004">
      <c r="A964" s="171"/>
      <c r="B964" s="171"/>
      <c r="C964" s="171"/>
      <c r="D964" s="171"/>
      <c r="E964" s="171"/>
      <c r="F964" s="171"/>
      <c r="G964" s="171"/>
      <c r="H964" s="171"/>
      <c r="I964" s="171"/>
      <c r="J964" s="171"/>
      <c r="K964" s="171"/>
      <c r="L964" s="171"/>
      <c r="M964" s="171"/>
      <c r="N964" s="171"/>
      <c r="O964" s="171"/>
      <c r="P964" s="171"/>
      <c r="Q964" s="171"/>
      <c r="R964" s="171"/>
      <c r="S964" s="171"/>
      <c r="T964" s="171"/>
      <c r="U964" s="171"/>
      <c r="V964" s="171"/>
      <c r="W964" s="171"/>
      <c r="X964" s="171"/>
      <c r="Y964" s="171"/>
    </row>
    <row r="965" spans="1:25" ht="15.75" customHeight="1" x14ac:dyDescent="0.55000000000000004">
      <c r="A965" s="171"/>
      <c r="B965" s="171"/>
      <c r="C965" s="171"/>
      <c r="D965" s="171"/>
      <c r="E965" s="171"/>
      <c r="F965" s="171"/>
      <c r="G965" s="171"/>
      <c r="H965" s="171"/>
      <c r="I965" s="171"/>
      <c r="J965" s="171"/>
      <c r="K965" s="171"/>
      <c r="L965" s="171"/>
      <c r="M965" s="171"/>
      <c r="N965" s="171"/>
      <c r="O965" s="171"/>
      <c r="P965" s="171"/>
      <c r="Q965" s="171"/>
      <c r="R965" s="171"/>
      <c r="S965" s="171"/>
      <c r="T965" s="171"/>
      <c r="U965" s="171"/>
      <c r="V965" s="171"/>
      <c r="W965" s="171"/>
      <c r="X965" s="171"/>
      <c r="Y965" s="171"/>
    </row>
    <row r="966" spans="1:25" ht="15.75" customHeight="1" x14ac:dyDescent="0.55000000000000004">
      <c r="A966" s="171"/>
      <c r="B966" s="171"/>
      <c r="C966" s="171"/>
      <c r="D966" s="171"/>
      <c r="E966" s="171"/>
      <c r="F966" s="171"/>
      <c r="G966" s="171"/>
      <c r="H966" s="171"/>
      <c r="I966" s="171"/>
      <c r="J966" s="171"/>
      <c r="K966" s="171"/>
      <c r="L966" s="171"/>
      <c r="M966" s="171"/>
      <c r="N966" s="171"/>
      <c r="O966" s="171"/>
      <c r="P966" s="171"/>
      <c r="Q966" s="171"/>
      <c r="R966" s="171"/>
      <c r="S966" s="171"/>
      <c r="T966" s="171"/>
      <c r="U966" s="171"/>
      <c r="V966" s="171"/>
      <c r="W966" s="171"/>
      <c r="X966" s="171"/>
      <c r="Y966" s="171"/>
    </row>
    <row r="967" spans="1:25" ht="15.75" customHeight="1" x14ac:dyDescent="0.55000000000000004">
      <c r="A967" s="171"/>
      <c r="B967" s="171"/>
      <c r="C967" s="171"/>
      <c r="D967" s="171"/>
      <c r="E967" s="171"/>
      <c r="F967" s="171"/>
      <c r="G967" s="171"/>
      <c r="H967" s="171"/>
      <c r="I967" s="171"/>
      <c r="J967" s="171"/>
      <c r="K967" s="171"/>
      <c r="L967" s="171"/>
      <c r="M967" s="171"/>
      <c r="N967" s="171"/>
      <c r="O967" s="171"/>
      <c r="P967" s="171"/>
      <c r="Q967" s="171"/>
      <c r="R967" s="171"/>
      <c r="S967" s="171"/>
      <c r="T967" s="171"/>
      <c r="U967" s="171"/>
      <c r="V967" s="171"/>
      <c r="W967" s="171"/>
      <c r="X967" s="171"/>
      <c r="Y967" s="171"/>
    </row>
    <row r="968" spans="1:25" ht="15.75" customHeight="1" x14ac:dyDescent="0.55000000000000004">
      <c r="A968" s="171"/>
      <c r="B968" s="171"/>
      <c r="C968" s="171"/>
      <c r="D968" s="171"/>
      <c r="E968" s="171"/>
      <c r="F968" s="171"/>
      <c r="G968" s="171"/>
      <c r="H968" s="171"/>
      <c r="I968" s="171"/>
      <c r="J968" s="171"/>
      <c r="K968" s="171"/>
      <c r="L968" s="171"/>
      <c r="M968" s="171"/>
      <c r="N968" s="171"/>
      <c r="O968" s="171"/>
      <c r="P968" s="171"/>
      <c r="Q968" s="171"/>
      <c r="R968" s="171"/>
      <c r="S968" s="171"/>
      <c r="T968" s="171"/>
      <c r="U968" s="171"/>
      <c r="V968" s="171"/>
      <c r="W968" s="171"/>
      <c r="X968" s="171"/>
      <c r="Y968" s="171"/>
    </row>
    <row r="969" spans="1:25" ht="15.75" customHeight="1" x14ac:dyDescent="0.55000000000000004">
      <c r="A969" s="171"/>
      <c r="B969" s="171"/>
      <c r="C969" s="171"/>
      <c r="D969" s="171"/>
      <c r="E969" s="171"/>
      <c r="F969" s="171"/>
      <c r="G969" s="171"/>
      <c r="H969" s="171"/>
      <c r="I969" s="171"/>
      <c r="J969" s="171"/>
      <c r="K969" s="171"/>
      <c r="L969" s="171"/>
      <c r="M969" s="171"/>
      <c r="N969" s="171"/>
      <c r="O969" s="171"/>
      <c r="P969" s="171"/>
      <c r="Q969" s="171"/>
      <c r="R969" s="171"/>
      <c r="S969" s="171"/>
      <c r="T969" s="171"/>
      <c r="U969" s="171"/>
      <c r="V969" s="171"/>
      <c r="W969" s="171"/>
      <c r="X969" s="171"/>
      <c r="Y969" s="171"/>
    </row>
    <row r="970" spans="1:25" ht="15.75" customHeight="1" x14ac:dyDescent="0.55000000000000004">
      <c r="A970" s="171"/>
      <c r="B970" s="171"/>
      <c r="C970" s="171"/>
      <c r="D970" s="171"/>
      <c r="E970" s="171"/>
      <c r="F970" s="171"/>
      <c r="G970" s="171"/>
      <c r="H970" s="171"/>
      <c r="I970" s="171"/>
      <c r="J970" s="171"/>
      <c r="K970" s="171"/>
      <c r="L970" s="171"/>
      <c r="M970" s="171"/>
      <c r="N970" s="171"/>
      <c r="O970" s="171"/>
      <c r="P970" s="171"/>
      <c r="Q970" s="171"/>
      <c r="R970" s="171"/>
      <c r="S970" s="171"/>
      <c r="T970" s="171"/>
      <c r="U970" s="171"/>
      <c r="V970" s="171"/>
      <c r="W970" s="171"/>
      <c r="X970" s="171"/>
      <c r="Y970" s="171"/>
    </row>
    <row r="971" spans="1:25" ht="15.75" customHeight="1" x14ac:dyDescent="0.55000000000000004">
      <c r="A971" s="171"/>
      <c r="B971" s="171"/>
      <c r="C971" s="171"/>
      <c r="D971" s="171"/>
      <c r="E971" s="171"/>
      <c r="F971" s="171"/>
      <c r="G971" s="171"/>
      <c r="H971" s="171"/>
      <c r="I971" s="171"/>
      <c r="J971" s="171"/>
      <c r="K971" s="171"/>
      <c r="L971" s="171"/>
      <c r="M971" s="171"/>
      <c r="N971" s="171"/>
      <c r="O971" s="171"/>
      <c r="P971" s="171"/>
      <c r="Q971" s="171"/>
      <c r="R971" s="171"/>
      <c r="S971" s="171"/>
      <c r="T971" s="171"/>
      <c r="U971" s="171"/>
      <c r="V971" s="171"/>
      <c r="W971" s="171"/>
      <c r="X971" s="171"/>
      <c r="Y971" s="171"/>
    </row>
    <row r="972" spans="1:25" ht="15.75" customHeight="1" x14ac:dyDescent="0.55000000000000004">
      <c r="A972" s="171"/>
      <c r="B972" s="171"/>
      <c r="C972" s="171"/>
      <c r="D972" s="171"/>
      <c r="E972" s="171"/>
      <c r="F972" s="171"/>
      <c r="G972" s="171"/>
      <c r="H972" s="171"/>
      <c r="I972" s="171"/>
      <c r="J972" s="171"/>
      <c r="K972" s="171"/>
      <c r="L972" s="171"/>
      <c r="M972" s="171"/>
      <c r="N972" s="171"/>
      <c r="O972" s="171"/>
      <c r="P972" s="171"/>
      <c r="Q972" s="171"/>
      <c r="R972" s="171"/>
      <c r="S972" s="171"/>
      <c r="T972" s="171"/>
      <c r="U972" s="171"/>
      <c r="V972" s="171"/>
      <c r="W972" s="171"/>
      <c r="X972" s="171"/>
      <c r="Y972" s="171"/>
    </row>
    <row r="973" spans="1:25" ht="15.75" customHeight="1" x14ac:dyDescent="0.55000000000000004">
      <c r="A973" s="171"/>
      <c r="B973" s="171"/>
      <c r="C973" s="171"/>
      <c r="D973" s="171"/>
      <c r="E973" s="171"/>
      <c r="F973" s="171"/>
      <c r="G973" s="171"/>
      <c r="H973" s="171"/>
      <c r="I973" s="171"/>
      <c r="J973" s="171"/>
      <c r="K973" s="171"/>
      <c r="L973" s="171"/>
      <c r="M973" s="171"/>
      <c r="N973" s="171"/>
      <c r="O973" s="171"/>
      <c r="P973" s="171"/>
      <c r="Q973" s="171"/>
      <c r="R973" s="171"/>
      <c r="S973" s="171"/>
      <c r="T973" s="171"/>
      <c r="U973" s="171"/>
      <c r="V973" s="171"/>
      <c r="W973" s="171"/>
      <c r="X973" s="171"/>
      <c r="Y973" s="171"/>
    </row>
    <row r="974" spans="1:25" ht="15.75" customHeight="1" x14ac:dyDescent="0.55000000000000004">
      <c r="A974" s="171"/>
      <c r="B974" s="171"/>
      <c r="C974" s="171"/>
      <c r="D974" s="171"/>
      <c r="E974" s="171"/>
      <c r="F974" s="171"/>
      <c r="G974" s="171"/>
      <c r="H974" s="171"/>
      <c r="I974" s="171"/>
      <c r="J974" s="171"/>
      <c r="K974" s="171"/>
      <c r="L974" s="171"/>
      <c r="M974" s="171"/>
      <c r="N974" s="171"/>
      <c r="O974" s="171"/>
      <c r="P974" s="171"/>
      <c r="Q974" s="171"/>
      <c r="R974" s="171"/>
      <c r="S974" s="171"/>
      <c r="T974" s="171"/>
      <c r="U974" s="171"/>
      <c r="V974" s="171"/>
      <c r="W974" s="171"/>
      <c r="X974" s="171"/>
      <c r="Y974" s="171"/>
    </row>
    <row r="975" spans="1:25" ht="15.75" customHeight="1" x14ac:dyDescent="0.55000000000000004">
      <c r="A975" s="171"/>
      <c r="B975" s="171"/>
      <c r="C975" s="171"/>
      <c r="D975" s="171"/>
      <c r="E975" s="171"/>
      <c r="F975" s="171"/>
      <c r="G975" s="171"/>
      <c r="H975" s="171"/>
      <c r="I975" s="171"/>
      <c r="J975" s="171"/>
      <c r="K975" s="171"/>
      <c r="L975" s="171"/>
      <c r="M975" s="171"/>
      <c r="N975" s="171"/>
      <c r="O975" s="171"/>
      <c r="P975" s="171"/>
      <c r="Q975" s="171"/>
      <c r="R975" s="171"/>
      <c r="S975" s="171"/>
      <c r="T975" s="171"/>
      <c r="U975" s="171"/>
      <c r="V975" s="171"/>
      <c r="W975" s="171"/>
      <c r="X975" s="171"/>
      <c r="Y975" s="171"/>
    </row>
    <row r="976" spans="1:25" ht="15.75" customHeight="1" x14ac:dyDescent="0.55000000000000004">
      <c r="A976" s="171"/>
      <c r="B976" s="171"/>
      <c r="C976" s="171"/>
      <c r="D976" s="171"/>
      <c r="E976" s="171"/>
      <c r="F976" s="171"/>
      <c r="G976" s="171"/>
      <c r="H976" s="171"/>
      <c r="I976" s="171"/>
      <c r="J976" s="171"/>
      <c r="K976" s="171"/>
      <c r="L976" s="171"/>
      <c r="M976" s="171"/>
      <c r="N976" s="171"/>
      <c r="O976" s="171"/>
      <c r="P976" s="171"/>
      <c r="Q976" s="171"/>
      <c r="R976" s="171"/>
      <c r="S976" s="171"/>
      <c r="T976" s="171"/>
      <c r="U976" s="171"/>
      <c r="V976" s="171"/>
      <c r="W976" s="171"/>
      <c r="X976" s="171"/>
      <c r="Y976" s="171"/>
    </row>
    <row r="977" spans="1:25" ht="15.75" customHeight="1" x14ac:dyDescent="0.55000000000000004">
      <c r="A977" s="171"/>
      <c r="B977" s="171"/>
      <c r="C977" s="171"/>
      <c r="D977" s="171"/>
      <c r="E977" s="171"/>
      <c r="F977" s="171"/>
      <c r="G977" s="171"/>
      <c r="H977" s="171"/>
      <c r="I977" s="171"/>
      <c r="J977" s="171"/>
      <c r="K977" s="171"/>
      <c r="L977" s="171"/>
      <c r="M977" s="171"/>
      <c r="N977" s="171"/>
      <c r="O977" s="171"/>
      <c r="P977" s="171"/>
      <c r="Q977" s="171"/>
      <c r="R977" s="171"/>
      <c r="S977" s="171"/>
      <c r="T977" s="171"/>
      <c r="U977" s="171"/>
      <c r="V977" s="171"/>
      <c r="W977" s="171"/>
      <c r="X977" s="171"/>
      <c r="Y977" s="171"/>
    </row>
    <row r="978" spans="1:25" ht="15.75" customHeight="1" x14ac:dyDescent="0.55000000000000004">
      <c r="A978" s="171"/>
      <c r="B978" s="171"/>
      <c r="C978" s="171"/>
      <c r="D978" s="171"/>
      <c r="E978" s="171"/>
      <c r="F978" s="171"/>
      <c r="G978" s="171"/>
      <c r="H978" s="171"/>
      <c r="I978" s="171"/>
      <c r="J978" s="171"/>
      <c r="K978" s="171"/>
      <c r="L978" s="171"/>
      <c r="M978" s="171"/>
      <c r="N978" s="171"/>
      <c r="O978" s="171"/>
      <c r="P978" s="171"/>
      <c r="Q978" s="171"/>
      <c r="R978" s="171"/>
      <c r="S978" s="171"/>
      <c r="T978" s="171"/>
      <c r="U978" s="171"/>
      <c r="V978" s="171"/>
      <c r="W978" s="171"/>
      <c r="X978" s="171"/>
      <c r="Y978" s="171"/>
    </row>
    <row r="979" spans="1:25" ht="15.75" customHeight="1" x14ac:dyDescent="0.55000000000000004">
      <c r="A979" s="171"/>
      <c r="B979" s="171"/>
      <c r="C979" s="171"/>
      <c r="D979" s="171"/>
      <c r="E979" s="171"/>
      <c r="F979" s="171"/>
      <c r="G979" s="171"/>
      <c r="H979" s="171"/>
      <c r="I979" s="171"/>
      <c r="J979" s="171"/>
      <c r="K979" s="171"/>
      <c r="L979" s="171"/>
      <c r="M979" s="171"/>
      <c r="N979" s="171"/>
      <c r="O979" s="171"/>
      <c r="P979" s="171"/>
      <c r="Q979" s="171"/>
      <c r="R979" s="171"/>
      <c r="S979" s="171"/>
      <c r="T979" s="171"/>
      <c r="U979" s="171"/>
      <c r="V979" s="171"/>
      <c r="W979" s="171"/>
      <c r="X979" s="171"/>
      <c r="Y979" s="171"/>
    </row>
    <row r="980" spans="1:25" ht="15.75" customHeight="1" x14ac:dyDescent="0.55000000000000004">
      <c r="A980" s="171"/>
      <c r="B980" s="171"/>
      <c r="C980" s="171"/>
      <c r="D980" s="171"/>
      <c r="E980" s="171"/>
      <c r="F980" s="171"/>
      <c r="G980" s="171"/>
      <c r="H980" s="171"/>
      <c r="I980" s="171"/>
      <c r="J980" s="171"/>
      <c r="K980" s="171"/>
      <c r="L980" s="171"/>
      <c r="M980" s="171"/>
      <c r="N980" s="171"/>
      <c r="O980" s="171"/>
      <c r="P980" s="171"/>
      <c r="Q980" s="171"/>
      <c r="R980" s="171"/>
      <c r="S980" s="171"/>
      <c r="T980" s="171"/>
      <c r="U980" s="171"/>
      <c r="V980" s="171"/>
      <c r="W980" s="171"/>
      <c r="X980" s="171"/>
      <c r="Y980" s="171"/>
    </row>
    <row r="981" spans="1:25" ht="15.75" customHeight="1" x14ac:dyDescent="0.55000000000000004">
      <c r="A981" s="171"/>
      <c r="B981" s="171"/>
      <c r="C981" s="171"/>
      <c r="D981" s="171"/>
      <c r="E981" s="171"/>
      <c r="F981" s="171"/>
      <c r="G981" s="171"/>
      <c r="H981" s="171"/>
      <c r="I981" s="171"/>
      <c r="J981" s="171"/>
      <c r="K981" s="171"/>
      <c r="L981" s="171"/>
      <c r="M981" s="171"/>
      <c r="N981" s="171"/>
      <c r="O981" s="171"/>
      <c r="P981" s="171"/>
      <c r="Q981" s="171"/>
      <c r="R981" s="171"/>
      <c r="S981" s="171"/>
      <c r="T981" s="171"/>
      <c r="U981" s="171"/>
      <c r="V981" s="171"/>
      <c r="W981" s="171"/>
      <c r="X981" s="171"/>
      <c r="Y981" s="171"/>
    </row>
    <row r="982" spans="1:25" ht="15.75" customHeight="1" x14ac:dyDescent="0.55000000000000004">
      <c r="A982" s="171"/>
      <c r="B982" s="171"/>
      <c r="C982" s="171"/>
      <c r="D982" s="171"/>
      <c r="E982" s="171"/>
      <c r="F982" s="171"/>
      <c r="G982" s="171"/>
      <c r="H982" s="171"/>
      <c r="I982" s="171"/>
      <c r="J982" s="171"/>
      <c r="K982" s="171"/>
      <c r="L982" s="171"/>
      <c r="M982" s="171"/>
      <c r="N982" s="171"/>
      <c r="O982" s="171"/>
      <c r="P982" s="171"/>
      <c r="Q982" s="171"/>
      <c r="R982" s="171"/>
      <c r="S982" s="171"/>
      <c r="T982" s="171"/>
      <c r="U982" s="171"/>
      <c r="V982" s="171"/>
      <c r="W982" s="171"/>
      <c r="X982" s="171"/>
      <c r="Y982" s="171"/>
    </row>
    <row r="983" spans="1:25" ht="15.75" customHeight="1" x14ac:dyDescent="0.55000000000000004">
      <c r="A983" s="171"/>
      <c r="B983" s="171"/>
      <c r="C983" s="171"/>
      <c r="D983" s="171"/>
      <c r="E983" s="171"/>
      <c r="F983" s="171"/>
      <c r="G983" s="171"/>
      <c r="H983" s="171"/>
      <c r="I983" s="171"/>
      <c r="J983" s="171"/>
      <c r="K983" s="171"/>
      <c r="L983" s="171"/>
      <c r="M983" s="171"/>
      <c r="N983" s="171"/>
      <c r="O983" s="171"/>
      <c r="P983" s="171"/>
      <c r="Q983" s="171"/>
      <c r="R983" s="171"/>
      <c r="S983" s="171"/>
      <c r="T983" s="171"/>
      <c r="U983" s="171"/>
      <c r="V983" s="171"/>
      <c r="W983" s="171"/>
      <c r="X983" s="171"/>
      <c r="Y983" s="171"/>
    </row>
    <row r="984" spans="1:25" ht="15.75" customHeight="1" x14ac:dyDescent="0.55000000000000004">
      <c r="A984" s="171"/>
      <c r="B984" s="171"/>
      <c r="C984" s="171"/>
      <c r="D984" s="171"/>
      <c r="E984" s="171"/>
      <c r="F984" s="171"/>
      <c r="G984" s="171"/>
      <c r="H984" s="171"/>
      <c r="I984" s="171"/>
      <c r="J984" s="171"/>
      <c r="K984" s="171"/>
      <c r="L984" s="171"/>
      <c r="M984" s="171"/>
      <c r="N984" s="171"/>
      <c r="O984" s="171"/>
      <c r="P984" s="171"/>
      <c r="Q984" s="171"/>
      <c r="R984" s="171"/>
      <c r="S984" s="171"/>
      <c r="T984" s="171"/>
      <c r="U984" s="171"/>
      <c r="V984" s="171"/>
      <c r="W984" s="171"/>
      <c r="X984" s="171"/>
      <c r="Y984" s="171"/>
    </row>
    <row r="985" spans="1:25" ht="15.75" customHeight="1" x14ac:dyDescent="0.55000000000000004">
      <c r="A985" s="171"/>
      <c r="B985" s="171"/>
      <c r="C985" s="171"/>
      <c r="D985" s="171"/>
      <c r="E985" s="171"/>
      <c r="F985" s="171"/>
      <c r="G985" s="171"/>
      <c r="H985" s="171"/>
      <c r="I985" s="171"/>
      <c r="J985" s="171"/>
      <c r="K985" s="171"/>
      <c r="L985" s="171"/>
      <c r="M985" s="171"/>
      <c r="N985" s="171"/>
      <c r="O985" s="171"/>
      <c r="P985" s="171"/>
      <c r="Q985" s="171"/>
      <c r="R985" s="171"/>
      <c r="S985" s="171"/>
      <c r="T985" s="171"/>
      <c r="U985" s="171"/>
      <c r="V985" s="171"/>
      <c r="W985" s="171"/>
      <c r="X985" s="171"/>
      <c r="Y985" s="171"/>
    </row>
    <row r="986" spans="1:25" ht="15.75" customHeight="1" x14ac:dyDescent="0.55000000000000004">
      <c r="A986" s="171"/>
      <c r="B986" s="171"/>
      <c r="C986" s="171"/>
      <c r="D986" s="171"/>
      <c r="E986" s="171"/>
      <c r="F986" s="171"/>
      <c r="G986" s="171"/>
      <c r="H986" s="171"/>
      <c r="I986" s="171"/>
      <c r="J986" s="171"/>
      <c r="K986" s="171"/>
      <c r="L986" s="171"/>
      <c r="M986" s="171"/>
      <c r="N986" s="171"/>
      <c r="O986" s="171"/>
      <c r="P986" s="171"/>
      <c r="Q986" s="171"/>
      <c r="R986" s="171"/>
      <c r="S986" s="171"/>
      <c r="T986" s="171"/>
      <c r="U986" s="171"/>
      <c r="V986" s="171"/>
      <c r="W986" s="171"/>
      <c r="X986" s="171"/>
      <c r="Y986" s="171"/>
    </row>
    <row r="987" spans="1:25" ht="15.75" customHeight="1" x14ac:dyDescent="0.55000000000000004">
      <c r="A987" s="171"/>
      <c r="B987" s="171"/>
      <c r="C987" s="171"/>
      <c r="D987" s="171"/>
      <c r="E987" s="171"/>
      <c r="F987" s="171"/>
      <c r="G987" s="171"/>
      <c r="H987" s="171"/>
      <c r="I987" s="171"/>
      <c r="J987" s="171"/>
      <c r="K987" s="171"/>
      <c r="L987" s="171"/>
      <c r="M987" s="171"/>
      <c r="N987" s="171"/>
      <c r="O987" s="171"/>
      <c r="P987" s="171"/>
      <c r="Q987" s="171"/>
      <c r="R987" s="171"/>
      <c r="S987" s="171"/>
      <c r="T987" s="171"/>
      <c r="U987" s="171"/>
      <c r="V987" s="171"/>
      <c r="W987" s="171"/>
      <c r="X987" s="171"/>
      <c r="Y987" s="171"/>
    </row>
    <row r="988" spans="1:25" ht="15.75" customHeight="1" x14ac:dyDescent="0.55000000000000004">
      <c r="A988" s="171"/>
      <c r="B988" s="171"/>
      <c r="C988" s="171"/>
      <c r="D988" s="171"/>
      <c r="E988" s="171"/>
      <c r="F988" s="171"/>
      <c r="G988" s="171"/>
      <c r="H988" s="171"/>
      <c r="I988" s="171"/>
      <c r="J988" s="171"/>
      <c r="K988" s="171"/>
      <c r="L988" s="171"/>
      <c r="M988" s="171"/>
      <c r="N988" s="171"/>
      <c r="O988" s="171"/>
      <c r="P988" s="171"/>
      <c r="Q988" s="171"/>
      <c r="R988" s="171"/>
      <c r="S988" s="171"/>
      <c r="T988" s="171"/>
      <c r="U988" s="171"/>
      <c r="V988" s="171"/>
      <c r="W988" s="171"/>
      <c r="X988" s="171"/>
      <c r="Y988" s="171"/>
    </row>
    <row r="989" spans="1:25" ht="15.75" customHeight="1" x14ac:dyDescent="0.55000000000000004">
      <c r="A989" s="171"/>
      <c r="B989" s="171"/>
      <c r="C989" s="171"/>
      <c r="D989" s="171"/>
      <c r="E989" s="171"/>
      <c r="F989" s="171"/>
      <c r="G989" s="171"/>
      <c r="H989" s="171"/>
      <c r="I989" s="171"/>
      <c r="J989" s="171"/>
      <c r="K989" s="171"/>
      <c r="L989" s="171"/>
      <c r="M989" s="171"/>
      <c r="N989" s="171"/>
      <c r="O989" s="171"/>
      <c r="P989" s="171"/>
      <c r="Q989" s="171"/>
      <c r="R989" s="171"/>
      <c r="S989" s="171"/>
      <c r="T989" s="171"/>
      <c r="U989" s="171"/>
      <c r="V989" s="171"/>
      <c r="W989" s="171"/>
      <c r="X989" s="171"/>
      <c r="Y989" s="171"/>
    </row>
    <row r="990" spans="1:25" ht="15.75" customHeight="1" x14ac:dyDescent="0.55000000000000004">
      <c r="A990" s="171"/>
      <c r="B990" s="171"/>
      <c r="C990" s="171"/>
      <c r="D990" s="171"/>
      <c r="E990" s="171"/>
      <c r="F990" s="171"/>
      <c r="G990" s="171"/>
      <c r="H990" s="171"/>
      <c r="I990" s="171"/>
      <c r="J990" s="171"/>
      <c r="K990" s="171"/>
      <c r="L990" s="171"/>
      <c r="M990" s="171"/>
      <c r="N990" s="171"/>
      <c r="O990" s="171"/>
      <c r="P990" s="171"/>
      <c r="Q990" s="171"/>
      <c r="R990" s="171"/>
      <c r="S990" s="171"/>
      <c r="T990" s="171"/>
      <c r="U990" s="171"/>
      <c r="V990" s="171"/>
      <c r="W990" s="171"/>
      <c r="X990" s="171"/>
      <c r="Y990" s="171"/>
    </row>
    <row r="991" spans="1:25" ht="15.75" customHeight="1" x14ac:dyDescent="0.55000000000000004">
      <c r="A991" s="171"/>
      <c r="B991" s="171"/>
      <c r="C991" s="171"/>
      <c r="D991" s="171"/>
      <c r="E991" s="171"/>
      <c r="F991" s="171"/>
      <c r="G991" s="171"/>
      <c r="H991" s="171"/>
      <c r="I991" s="171"/>
      <c r="J991" s="171"/>
      <c r="K991" s="171"/>
      <c r="L991" s="171"/>
      <c r="M991" s="171"/>
      <c r="N991" s="171"/>
      <c r="O991" s="171"/>
      <c r="P991" s="171"/>
      <c r="Q991" s="171"/>
      <c r="R991" s="171"/>
      <c r="S991" s="171"/>
      <c r="T991" s="171"/>
      <c r="U991" s="171"/>
      <c r="V991" s="171"/>
      <c r="W991" s="171"/>
      <c r="X991" s="171"/>
      <c r="Y991" s="171"/>
    </row>
    <row r="992" spans="1:25" ht="15.75" customHeight="1" x14ac:dyDescent="0.55000000000000004">
      <c r="A992" s="171"/>
      <c r="B992" s="171"/>
      <c r="C992" s="171"/>
      <c r="D992" s="171"/>
      <c r="E992" s="171"/>
      <c r="F992" s="171"/>
      <c r="G992" s="171"/>
      <c r="H992" s="171"/>
      <c r="I992" s="171"/>
      <c r="J992" s="171"/>
      <c r="K992" s="171"/>
      <c r="L992" s="171"/>
      <c r="M992" s="171"/>
      <c r="N992" s="171"/>
      <c r="O992" s="171"/>
      <c r="P992" s="171"/>
      <c r="Q992" s="171"/>
      <c r="R992" s="171"/>
      <c r="S992" s="171"/>
      <c r="T992" s="171"/>
      <c r="U992" s="171"/>
      <c r="V992" s="171"/>
      <c r="W992" s="171"/>
      <c r="X992" s="171"/>
      <c r="Y992" s="171"/>
    </row>
    <row r="993" spans="1:25" ht="15.75" customHeight="1" x14ac:dyDescent="0.55000000000000004">
      <c r="A993" s="171"/>
      <c r="B993" s="171"/>
      <c r="C993" s="171"/>
      <c r="D993" s="171"/>
      <c r="E993" s="171"/>
      <c r="F993" s="171"/>
      <c r="G993" s="171"/>
      <c r="H993" s="171"/>
      <c r="I993" s="171"/>
      <c r="J993" s="171"/>
      <c r="K993" s="171"/>
      <c r="L993" s="171"/>
      <c r="M993" s="171"/>
      <c r="N993" s="171"/>
      <c r="O993" s="171"/>
      <c r="P993" s="171"/>
      <c r="Q993" s="171"/>
      <c r="R993" s="171"/>
      <c r="S993" s="171"/>
      <c r="T993" s="171"/>
      <c r="U993" s="171"/>
      <c r="V993" s="171"/>
      <c r="W993" s="171"/>
      <c r="X993" s="171"/>
      <c r="Y993" s="171"/>
    </row>
    <row r="994" spans="1:25" ht="15.75" customHeight="1" x14ac:dyDescent="0.55000000000000004">
      <c r="A994" s="171"/>
      <c r="B994" s="171"/>
      <c r="C994" s="171"/>
      <c r="D994" s="171"/>
      <c r="E994" s="171"/>
      <c r="F994" s="171"/>
      <c r="G994" s="171"/>
      <c r="H994" s="171"/>
      <c r="I994" s="171"/>
      <c r="J994" s="171"/>
      <c r="K994" s="171"/>
      <c r="L994" s="171"/>
      <c r="M994" s="171"/>
      <c r="N994" s="171"/>
      <c r="O994" s="171"/>
      <c r="P994" s="171"/>
      <c r="Q994" s="171"/>
      <c r="R994" s="171"/>
      <c r="S994" s="171"/>
      <c r="T994" s="171"/>
      <c r="U994" s="171"/>
      <c r="V994" s="171"/>
      <c r="W994" s="171"/>
      <c r="X994" s="171"/>
      <c r="Y994" s="171"/>
    </row>
    <row r="995" spans="1:25" ht="15.75" customHeight="1" x14ac:dyDescent="0.55000000000000004">
      <c r="A995" s="171"/>
      <c r="B995" s="171"/>
      <c r="C995" s="171"/>
      <c r="D995" s="171"/>
      <c r="E995" s="171"/>
      <c r="F995" s="171"/>
      <c r="G995" s="171"/>
      <c r="H995" s="171"/>
      <c r="I995" s="171"/>
      <c r="J995" s="171"/>
      <c r="K995" s="171"/>
      <c r="L995" s="171"/>
      <c r="M995" s="171"/>
      <c r="N995" s="171"/>
      <c r="O995" s="171"/>
      <c r="P995" s="171"/>
      <c r="Q995" s="171"/>
      <c r="R995" s="171"/>
      <c r="S995" s="171"/>
      <c r="T995" s="171"/>
      <c r="U995" s="171"/>
      <c r="V995" s="171"/>
      <c r="W995" s="171"/>
      <c r="X995" s="171"/>
      <c r="Y995" s="171"/>
    </row>
    <row r="996" spans="1:25" ht="15.75" customHeight="1" x14ac:dyDescent="0.55000000000000004">
      <c r="A996" s="171"/>
      <c r="B996" s="171"/>
      <c r="C996" s="171"/>
      <c r="D996" s="171"/>
      <c r="E996" s="171"/>
      <c r="F996" s="171"/>
      <c r="G996" s="171"/>
      <c r="H996" s="171"/>
      <c r="I996" s="171"/>
      <c r="J996" s="171"/>
      <c r="K996" s="171"/>
      <c r="L996" s="171"/>
      <c r="M996" s="171"/>
      <c r="N996" s="171"/>
      <c r="O996" s="171"/>
      <c r="P996" s="171"/>
      <c r="Q996" s="171"/>
      <c r="R996" s="171"/>
      <c r="S996" s="171"/>
      <c r="T996" s="171"/>
      <c r="U996" s="171"/>
      <c r="V996" s="171"/>
      <c r="W996" s="171"/>
      <c r="X996" s="171"/>
      <c r="Y996" s="171"/>
    </row>
    <row r="997" spans="1:25" ht="15.75" customHeight="1" x14ac:dyDescent="0.55000000000000004">
      <c r="A997" s="171"/>
      <c r="B997" s="171"/>
      <c r="C997" s="171"/>
      <c r="D997" s="171"/>
      <c r="E997" s="171"/>
      <c r="F997" s="171"/>
      <c r="G997" s="171"/>
      <c r="H997" s="171"/>
      <c r="I997" s="171"/>
      <c r="J997" s="171"/>
      <c r="K997" s="171"/>
      <c r="L997" s="171"/>
      <c r="M997" s="171"/>
      <c r="N997" s="171"/>
      <c r="O997" s="171"/>
      <c r="P997" s="171"/>
      <c r="Q997" s="171"/>
      <c r="R997" s="171"/>
      <c r="S997" s="171"/>
      <c r="T997" s="171"/>
      <c r="U997" s="171"/>
      <c r="V997" s="171"/>
      <c r="W997" s="171"/>
      <c r="X997" s="171"/>
      <c r="Y997" s="171"/>
    </row>
    <row r="998" spans="1:25" ht="15.75" customHeight="1" x14ac:dyDescent="0.55000000000000004">
      <c r="A998" s="171"/>
      <c r="B998" s="171"/>
      <c r="C998" s="171"/>
      <c r="D998" s="171"/>
      <c r="E998" s="171"/>
      <c r="F998" s="171"/>
      <c r="G998" s="171"/>
      <c r="H998" s="171"/>
      <c r="I998" s="171"/>
      <c r="J998" s="171"/>
      <c r="K998" s="171"/>
      <c r="L998" s="171"/>
      <c r="M998" s="171"/>
      <c r="N998" s="171"/>
      <c r="O998" s="171"/>
      <c r="P998" s="171"/>
      <c r="Q998" s="171"/>
      <c r="R998" s="171"/>
      <c r="S998" s="171"/>
      <c r="T998" s="171"/>
      <c r="U998" s="171"/>
      <c r="V998" s="171"/>
      <c r="W998" s="171"/>
      <c r="X998" s="171"/>
      <c r="Y998" s="171"/>
    </row>
    <row r="999" spans="1:25" ht="15.75" customHeight="1" x14ac:dyDescent="0.55000000000000004">
      <c r="A999" s="171"/>
      <c r="B999" s="171"/>
      <c r="C999" s="171"/>
      <c r="D999" s="171"/>
      <c r="E999" s="171"/>
      <c r="F999" s="171"/>
      <c r="G999" s="171"/>
      <c r="H999" s="171"/>
      <c r="I999" s="171"/>
      <c r="J999" s="171"/>
      <c r="K999" s="171"/>
      <c r="L999" s="171"/>
      <c r="M999" s="171"/>
      <c r="N999" s="171"/>
      <c r="O999" s="171"/>
      <c r="P999" s="171"/>
      <c r="Q999" s="171"/>
      <c r="R999" s="171"/>
      <c r="S999" s="171"/>
      <c r="T999" s="171"/>
      <c r="U999" s="171"/>
      <c r="V999" s="171"/>
      <c r="W999" s="171"/>
      <c r="X999" s="171"/>
      <c r="Y999" s="171"/>
    </row>
    <row r="1000" spans="1:25" ht="15.75" customHeight="1" x14ac:dyDescent="0.55000000000000004">
      <c r="A1000" s="171"/>
      <c r="B1000" s="171"/>
      <c r="C1000" s="171"/>
      <c r="D1000" s="171"/>
      <c r="E1000" s="171"/>
      <c r="F1000" s="171"/>
      <c r="G1000" s="171"/>
      <c r="H1000" s="171"/>
      <c r="I1000" s="171"/>
      <c r="J1000" s="171"/>
      <c r="K1000" s="171"/>
      <c r="L1000" s="171"/>
      <c r="M1000" s="171"/>
      <c r="N1000" s="171"/>
      <c r="O1000" s="171"/>
      <c r="P1000" s="171"/>
      <c r="Q1000" s="171"/>
      <c r="R1000" s="171"/>
      <c r="S1000" s="171"/>
      <c r="T1000" s="171"/>
      <c r="U1000" s="171"/>
      <c r="V1000" s="171"/>
      <c r="W1000" s="171"/>
      <c r="X1000" s="171"/>
      <c r="Y1000" s="171"/>
    </row>
    <row r="1001" spans="1:25" ht="15.75" customHeight="1" x14ac:dyDescent="0.55000000000000004">
      <c r="A1001" s="171"/>
      <c r="B1001" s="171"/>
      <c r="C1001" s="171"/>
      <c r="D1001" s="171"/>
      <c r="E1001" s="171"/>
      <c r="F1001" s="171"/>
      <c r="G1001" s="171"/>
      <c r="H1001" s="171"/>
      <c r="I1001" s="171"/>
      <c r="J1001" s="171"/>
      <c r="K1001" s="171"/>
      <c r="L1001" s="171"/>
      <c r="M1001" s="171"/>
      <c r="N1001" s="171"/>
      <c r="O1001" s="171"/>
      <c r="P1001" s="171"/>
      <c r="Q1001" s="171"/>
      <c r="R1001" s="171"/>
      <c r="S1001" s="171"/>
      <c r="T1001" s="171"/>
      <c r="U1001" s="171"/>
      <c r="V1001" s="171"/>
      <c r="W1001" s="171"/>
      <c r="X1001" s="171"/>
      <c r="Y1001" s="171"/>
    </row>
    <row r="1002" spans="1:25" ht="15.75" customHeight="1" x14ac:dyDescent="0.55000000000000004">
      <c r="A1002" s="171"/>
      <c r="B1002" s="171"/>
      <c r="C1002" s="171"/>
      <c r="D1002" s="171"/>
      <c r="E1002" s="171"/>
      <c r="F1002" s="171"/>
      <c r="G1002" s="171"/>
      <c r="H1002" s="171"/>
      <c r="I1002" s="171"/>
      <c r="J1002" s="171"/>
      <c r="K1002" s="171"/>
      <c r="L1002" s="171"/>
      <c r="M1002" s="171"/>
      <c r="N1002" s="171"/>
      <c r="O1002" s="171"/>
      <c r="P1002" s="171"/>
      <c r="Q1002" s="171"/>
      <c r="R1002" s="171"/>
      <c r="S1002" s="171"/>
      <c r="T1002" s="171"/>
      <c r="U1002" s="171"/>
      <c r="V1002" s="171"/>
      <c r="W1002" s="171"/>
      <c r="X1002" s="171"/>
      <c r="Y1002" s="171"/>
    </row>
    <row r="1003" spans="1:25" ht="15.75" customHeight="1" x14ac:dyDescent="0.55000000000000004">
      <c r="A1003" s="171"/>
      <c r="B1003" s="171"/>
      <c r="C1003" s="171"/>
      <c r="D1003" s="171"/>
      <c r="E1003" s="171"/>
      <c r="F1003" s="171"/>
      <c r="G1003" s="171"/>
      <c r="H1003" s="171"/>
      <c r="I1003" s="171"/>
      <c r="J1003" s="171"/>
      <c r="K1003" s="171"/>
      <c r="L1003" s="171"/>
      <c r="M1003" s="171"/>
      <c r="N1003" s="171"/>
      <c r="O1003" s="171"/>
      <c r="P1003" s="171"/>
      <c r="Q1003" s="171"/>
      <c r="R1003" s="171"/>
      <c r="S1003" s="171"/>
      <c r="T1003" s="171"/>
      <c r="U1003" s="171"/>
      <c r="V1003" s="171"/>
      <c r="W1003" s="171"/>
      <c r="X1003" s="171"/>
      <c r="Y1003" s="171"/>
    </row>
    <row r="1004" spans="1:25" ht="15.75" customHeight="1" x14ac:dyDescent="0.55000000000000004">
      <c r="A1004" s="171"/>
      <c r="B1004" s="171"/>
      <c r="C1004" s="171"/>
      <c r="D1004" s="171"/>
      <c r="E1004" s="171"/>
      <c r="F1004" s="171"/>
      <c r="G1004" s="171"/>
      <c r="H1004" s="171"/>
      <c r="I1004" s="171"/>
      <c r="J1004" s="171"/>
      <c r="K1004" s="171"/>
      <c r="L1004" s="171"/>
      <c r="M1004" s="171"/>
      <c r="N1004" s="171"/>
      <c r="O1004" s="171"/>
      <c r="P1004" s="171"/>
      <c r="Q1004" s="171"/>
      <c r="R1004" s="171"/>
      <c r="S1004" s="171"/>
      <c r="T1004" s="171"/>
      <c r="U1004" s="171"/>
      <c r="V1004" s="171"/>
      <c r="W1004" s="171"/>
      <c r="X1004" s="171"/>
      <c r="Y1004" s="171"/>
    </row>
    <row r="1005" spans="1:25" ht="15.75" customHeight="1" x14ac:dyDescent="0.55000000000000004">
      <c r="A1005" s="171"/>
      <c r="B1005" s="171"/>
      <c r="C1005" s="171"/>
      <c r="D1005" s="171"/>
      <c r="E1005" s="171"/>
      <c r="F1005" s="171"/>
      <c r="G1005" s="171"/>
      <c r="H1005" s="171"/>
      <c r="I1005" s="171"/>
      <c r="J1005" s="171"/>
      <c r="K1005" s="171"/>
      <c r="L1005" s="171"/>
      <c r="M1005" s="171"/>
      <c r="N1005" s="171"/>
      <c r="O1005" s="171"/>
      <c r="P1005" s="171"/>
      <c r="Q1005" s="171"/>
      <c r="R1005" s="171"/>
      <c r="S1005" s="171"/>
      <c r="T1005" s="171"/>
      <c r="U1005" s="171"/>
      <c r="V1005" s="171"/>
      <c r="W1005" s="171"/>
      <c r="X1005" s="171"/>
      <c r="Y1005" s="171"/>
    </row>
    <row r="1006" spans="1:25" ht="15.75" customHeight="1" x14ac:dyDescent="0.55000000000000004">
      <c r="A1006" s="171"/>
      <c r="B1006" s="171"/>
      <c r="C1006" s="171"/>
      <c r="D1006" s="171"/>
      <c r="E1006" s="171"/>
      <c r="F1006" s="171"/>
      <c r="G1006" s="171"/>
      <c r="H1006" s="171"/>
      <c r="I1006" s="171"/>
      <c r="J1006" s="171"/>
      <c r="K1006" s="171"/>
      <c r="L1006" s="171"/>
      <c r="M1006" s="171"/>
      <c r="N1006" s="171"/>
      <c r="O1006" s="171"/>
      <c r="P1006" s="171"/>
      <c r="Q1006" s="171"/>
      <c r="R1006" s="171"/>
      <c r="S1006" s="171"/>
      <c r="T1006" s="171"/>
      <c r="U1006" s="171"/>
      <c r="V1006" s="171"/>
      <c r="W1006" s="171"/>
      <c r="X1006" s="171"/>
      <c r="Y1006" s="171"/>
    </row>
    <row r="1007" spans="1:25" ht="15.75" customHeight="1" x14ac:dyDescent="0.55000000000000004">
      <c r="A1007" s="171"/>
      <c r="B1007" s="171"/>
      <c r="C1007" s="171"/>
      <c r="D1007" s="171"/>
      <c r="E1007" s="171"/>
      <c r="F1007" s="171"/>
      <c r="G1007" s="171"/>
      <c r="H1007" s="171"/>
      <c r="I1007" s="171"/>
      <c r="J1007" s="171"/>
      <c r="K1007" s="171"/>
      <c r="L1007" s="171"/>
      <c r="M1007" s="171"/>
      <c r="N1007" s="171"/>
      <c r="O1007" s="171"/>
      <c r="P1007" s="171"/>
      <c r="Q1007" s="171"/>
      <c r="R1007" s="171"/>
      <c r="S1007" s="171"/>
      <c r="T1007" s="171"/>
      <c r="U1007" s="171"/>
      <c r="V1007" s="171"/>
      <c r="W1007" s="171"/>
      <c r="X1007" s="171"/>
      <c r="Y1007" s="171"/>
    </row>
    <row r="1008" spans="1:25" ht="15.75" customHeight="1" x14ac:dyDescent="0.55000000000000004">
      <c r="A1008" s="171"/>
      <c r="B1008" s="171"/>
      <c r="C1008" s="171"/>
      <c r="D1008" s="171"/>
      <c r="E1008" s="171"/>
      <c r="F1008" s="171"/>
      <c r="G1008" s="171"/>
      <c r="H1008" s="171"/>
      <c r="I1008" s="171"/>
      <c r="J1008" s="171"/>
      <c r="K1008" s="171"/>
      <c r="L1008" s="171"/>
      <c r="M1008" s="171"/>
      <c r="N1008" s="171"/>
      <c r="O1008" s="171"/>
      <c r="P1008" s="171"/>
      <c r="Q1008" s="171"/>
      <c r="R1008" s="171"/>
      <c r="S1008" s="171"/>
      <c r="T1008" s="171"/>
      <c r="U1008" s="171"/>
      <c r="V1008" s="171"/>
      <c r="W1008" s="171"/>
      <c r="X1008" s="171"/>
      <c r="Y1008" s="171"/>
    </row>
    <row r="1009" spans="1:25" ht="15.75" customHeight="1" x14ac:dyDescent="0.55000000000000004">
      <c r="A1009" s="171"/>
      <c r="B1009" s="171"/>
      <c r="C1009" s="171"/>
      <c r="D1009" s="171"/>
      <c r="E1009" s="171"/>
      <c r="F1009" s="171"/>
      <c r="G1009" s="171"/>
      <c r="H1009" s="171"/>
      <c r="I1009" s="171"/>
      <c r="J1009" s="171"/>
      <c r="K1009" s="171"/>
      <c r="L1009" s="171"/>
      <c r="M1009" s="171"/>
      <c r="N1009" s="171"/>
      <c r="O1009" s="171"/>
      <c r="P1009" s="171"/>
      <c r="Q1009" s="171"/>
      <c r="R1009" s="171"/>
      <c r="S1009" s="171"/>
      <c r="T1009" s="171"/>
      <c r="U1009" s="171"/>
      <c r="V1009" s="171"/>
      <c r="W1009" s="171"/>
      <c r="X1009" s="171"/>
      <c r="Y1009" s="171"/>
    </row>
    <row r="1010" spans="1:25" ht="15.75" customHeight="1" x14ac:dyDescent="0.55000000000000004">
      <c r="A1010" s="171"/>
      <c r="B1010" s="171"/>
      <c r="C1010" s="171"/>
      <c r="D1010" s="171"/>
      <c r="E1010" s="171"/>
      <c r="F1010" s="171"/>
      <c r="G1010" s="171"/>
      <c r="H1010" s="171"/>
      <c r="I1010" s="171"/>
      <c r="J1010" s="171"/>
      <c r="K1010" s="171"/>
      <c r="L1010" s="171"/>
      <c r="M1010" s="171"/>
      <c r="N1010" s="171"/>
      <c r="O1010" s="171"/>
      <c r="P1010" s="171"/>
      <c r="Q1010" s="171"/>
      <c r="R1010" s="171"/>
      <c r="S1010" s="171"/>
      <c r="T1010" s="171"/>
      <c r="U1010" s="171"/>
      <c r="V1010" s="171"/>
      <c r="W1010" s="171"/>
      <c r="X1010" s="171"/>
      <c r="Y1010" s="171"/>
    </row>
    <row r="1011" spans="1:25" ht="15.75" customHeight="1" x14ac:dyDescent="0.55000000000000004">
      <c r="A1011" s="171"/>
      <c r="B1011" s="171"/>
      <c r="C1011" s="171"/>
      <c r="D1011" s="171"/>
      <c r="E1011" s="171"/>
      <c r="F1011" s="171"/>
      <c r="G1011" s="171"/>
      <c r="H1011" s="171"/>
      <c r="I1011" s="171"/>
      <c r="J1011" s="171"/>
      <c r="K1011" s="171"/>
      <c r="L1011" s="171"/>
      <c r="M1011" s="171"/>
      <c r="N1011" s="171"/>
      <c r="O1011" s="171"/>
      <c r="P1011" s="171"/>
      <c r="Q1011" s="171"/>
      <c r="R1011" s="171"/>
      <c r="S1011" s="171"/>
      <c r="T1011" s="171"/>
      <c r="U1011" s="171"/>
      <c r="V1011" s="171"/>
      <c r="W1011" s="171"/>
      <c r="X1011" s="171"/>
      <c r="Y1011" s="171"/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0BC5A-28B4-47A8-B174-E7EBA4B2140F}">
  <dimension ref="A1:B335"/>
  <sheetViews>
    <sheetView workbookViewId="0">
      <selection activeCell="F329" sqref="F329"/>
    </sheetView>
  </sheetViews>
  <sheetFormatPr defaultColWidth="9.15625" defaultRowHeight="14.4" x14ac:dyDescent="0.55000000000000004"/>
  <cols>
    <col min="1" max="1" width="19.578125" style="2" customWidth="1"/>
    <col min="2" max="2" width="21.83984375" style="2" customWidth="1"/>
    <col min="3" max="16384" width="9.15625" style="2"/>
  </cols>
  <sheetData>
    <row r="1" spans="1:2" ht="18.3" x14ac:dyDescent="0.7">
      <c r="A1" s="191" t="s">
        <v>201</v>
      </c>
    </row>
    <row r="3" spans="1:2" x14ac:dyDescent="0.55000000000000004">
      <c r="A3" s="192" t="s">
        <v>202</v>
      </c>
    </row>
    <row r="4" spans="1:2" x14ac:dyDescent="0.55000000000000004">
      <c r="A4" s="193" t="s">
        <v>203</v>
      </c>
    </row>
    <row r="6" spans="1:2" x14ac:dyDescent="0.55000000000000004">
      <c r="A6" s="192" t="s">
        <v>204</v>
      </c>
    </row>
    <row r="10" spans="1:2" ht="57.6" x14ac:dyDescent="0.55000000000000004">
      <c r="A10" s="62" t="s">
        <v>28</v>
      </c>
      <c r="B10" s="43" t="s">
        <v>199</v>
      </c>
    </row>
    <row r="11" spans="1:2" x14ac:dyDescent="0.55000000000000004">
      <c r="A11" s="62" t="s">
        <v>32</v>
      </c>
      <c r="B11" s="64" t="s">
        <v>211</v>
      </c>
    </row>
    <row r="12" spans="1:2" x14ac:dyDescent="0.55000000000000004">
      <c r="A12" s="62" t="s">
        <v>33</v>
      </c>
      <c r="B12" s="64" t="s">
        <v>34</v>
      </c>
    </row>
    <row r="13" spans="1:2" x14ac:dyDescent="0.55000000000000004">
      <c r="A13" s="62" t="s">
        <v>35</v>
      </c>
      <c r="B13" s="64" t="s">
        <v>80</v>
      </c>
    </row>
    <row r="14" spans="1:2" x14ac:dyDescent="0.55000000000000004">
      <c r="A14" s="62" t="s">
        <v>37</v>
      </c>
      <c r="B14" s="64" t="s">
        <v>80</v>
      </c>
    </row>
    <row r="15" spans="1:2" x14ac:dyDescent="0.55000000000000004">
      <c r="A15" s="62" t="s">
        <v>39</v>
      </c>
      <c r="B15" s="64"/>
    </row>
    <row r="16" spans="1:2" x14ac:dyDescent="0.55000000000000004">
      <c r="A16" s="62" t="s">
        <v>40</v>
      </c>
      <c r="B16" s="66"/>
    </row>
    <row r="17" spans="1:2" x14ac:dyDescent="0.55000000000000004">
      <c r="A17" s="62" t="s">
        <v>41</v>
      </c>
      <c r="B17" s="64" t="s">
        <v>42</v>
      </c>
    </row>
    <row r="18" spans="1:2" x14ac:dyDescent="0.55000000000000004">
      <c r="A18" s="68" t="s">
        <v>44</v>
      </c>
      <c r="B18" s="69" t="s">
        <v>200</v>
      </c>
    </row>
    <row r="19" spans="1:2" x14ac:dyDescent="0.55000000000000004">
      <c r="A19" s="55">
        <v>35065</v>
      </c>
      <c r="B19" s="49" t="str">
        <f>[2]rates_savings!B19</f>
        <v>N/E</v>
      </c>
    </row>
    <row r="20" spans="1:2" x14ac:dyDescent="0.55000000000000004">
      <c r="A20" s="56">
        <v>35096</v>
      </c>
      <c r="B20" s="49">
        <f>[1]rates_savings!B20</f>
        <v>37.22</v>
      </c>
    </row>
    <row r="21" spans="1:2" x14ac:dyDescent="0.55000000000000004">
      <c r="A21" s="57">
        <v>35125</v>
      </c>
      <c r="B21" s="49">
        <f>[1]rates_savings!B21</f>
        <v>40.33</v>
      </c>
    </row>
    <row r="22" spans="1:2" x14ac:dyDescent="0.55000000000000004">
      <c r="A22" s="58">
        <v>35156</v>
      </c>
      <c r="B22" s="49">
        <f>[1]rates_savings!B22</f>
        <v>36.61</v>
      </c>
    </row>
    <row r="23" spans="1:2" x14ac:dyDescent="0.55000000000000004">
      <c r="A23" s="59">
        <v>35186</v>
      </c>
      <c r="B23" s="49">
        <f>[1]rates_savings!B23</f>
        <v>30.54</v>
      </c>
    </row>
    <row r="24" spans="1:2" x14ac:dyDescent="0.55000000000000004">
      <c r="A24" s="60">
        <v>35217</v>
      </c>
      <c r="B24" s="49">
        <f>[1]rates_savings!B24</f>
        <v>27.96</v>
      </c>
    </row>
    <row r="25" spans="1:2" x14ac:dyDescent="0.55000000000000004">
      <c r="A25" s="48">
        <v>35247</v>
      </c>
      <c r="B25" s="49">
        <f>[1]rates_savings!B25</f>
        <v>30.01</v>
      </c>
    </row>
    <row r="26" spans="1:2" x14ac:dyDescent="0.55000000000000004">
      <c r="A26" s="50">
        <v>35278</v>
      </c>
      <c r="B26" s="49">
        <f>[1]rates_savings!B26</f>
        <v>28.58</v>
      </c>
    </row>
    <row r="27" spans="1:2" x14ac:dyDescent="0.55000000000000004">
      <c r="A27" s="51">
        <v>35309</v>
      </c>
      <c r="B27" s="49">
        <f>[1]rates_savings!B27</f>
        <v>25.84</v>
      </c>
    </row>
    <row r="28" spans="1:2" x14ac:dyDescent="0.55000000000000004">
      <c r="A28" s="52">
        <v>35339</v>
      </c>
      <c r="B28" s="49">
        <f>[1]rates_savings!B28</f>
        <v>25.79</v>
      </c>
    </row>
    <row r="29" spans="1:2" x14ac:dyDescent="0.55000000000000004">
      <c r="A29" s="53">
        <v>35370</v>
      </c>
      <c r="B29" s="49">
        <f>[1]rates_savings!B29</f>
        <v>29.01</v>
      </c>
    </row>
    <row r="30" spans="1:2" x14ac:dyDescent="0.55000000000000004">
      <c r="A30" s="54">
        <v>35400</v>
      </c>
      <c r="B30" s="49">
        <f>[1]rates_savings!B30</f>
        <v>28.19</v>
      </c>
    </row>
    <row r="31" spans="1:2" x14ac:dyDescent="0.55000000000000004">
      <c r="A31" s="55">
        <v>35431</v>
      </c>
      <c r="B31" s="49">
        <f>[1]rates_savings!B31</f>
        <v>25.29</v>
      </c>
    </row>
    <row r="32" spans="1:2" x14ac:dyDescent="0.55000000000000004">
      <c r="A32" s="56">
        <v>35462</v>
      </c>
      <c r="B32" s="49">
        <f>[1]rates_savings!B32</f>
        <v>22.09</v>
      </c>
    </row>
    <row r="33" spans="1:2" x14ac:dyDescent="0.55000000000000004">
      <c r="A33" s="57">
        <v>35490</v>
      </c>
      <c r="B33" s="49">
        <f>[1]rates_savings!B33</f>
        <v>21.82</v>
      </c>
    </row>
    <row r="34" spans="1:2" x14ac:dyDescent="0.55000000000000004">
      <c r="A34" s="58">
        <v>35521</v>
      </c>
      <c r="B34" s="49">
        <f>[1]rates_savings!B34</f>
        <v>21.91</v>
      </c>
    </row>
    <row r="35" spans="1:2" x14ac:dyDescent="0.55000000000000004">
      <c r="A35" s="59">
        <v>35551</v>
      </c>
      <c r="B35" s="49">
        <f>[1]rates_savings!B35</f>
        <v>19.59</v>
      </c>
    </row>
    <row r="36" spans="1:2" x14ac:dyDescent="0.55000000000000004">
      <c r="A36" s="60">
        <v>35582</v>
      </c>
      <c r="B36" s="49">
        <f>[1]rates_savings!B36</f>
        <v>19.600000000000001</v>
      </c>
    </row>
    <row r="37" spans="1:2" x14ac:dyDescent="0.55000000000000004">
      <c r="A37" s="48">
        <v>35612</v>
      </c>
      <c r="B37" s="49">
        <f>[1]rates_savings!B37</f>
        <v>18.97</v>
      </c>
    </row>
    <row r="38" spans="1:2" x14ac:dyDescent="0.55000000000000004">
      <c r="A38" s="50">
        <v>35643</v>
      </c>
      <c r="B38" s="49">
        <f>[1]rates_savings!B38</f>
        <v>18.21</v>
      </c>
    </row>
    <row r="39" spans="1:2" x14ac:dyDescent="0.55000000000000004">
      <c r="A39" s="51">
        <v>35674</v>
      </c>
      <c r="B39" s="49">
        <f>[1]rates_savings!B39</f>
        <v>18.12</v>
      </c>
    </row>
    <row r="40" spans="1:2" x14ac:dyDescent="0.55000000000000004">
      <c r="A40" s="52">
        <v>35704</v>
      </c>
      <c r="B40" s="49">
        <f>[1]rates_savings!B40</f>
        <v>17.36</v>
      </c>
    </row>
    <row r="41" spans="1:2" x14ac:dyDescent="0.55000000000000004">
      <c r="A41" s="53">
        <v>35735</v>
      </c>
      <c r="B41" s="49">
        <f>[1]rates_savings!B41</f>
        <v>18.63</v>
      </c>
    </row>
    <row r="42" spans="1:2" x14ac:dyDescent="0.55000000000000004">
      <c r="A42" s="54">
        <v>35765</v>
      </c>
      <c r="B42" s="49">
        <f>[1]rates_savings!B42</f>
        <v>18.87</v>
      </c>
    </row>
    <row r="43" spans="1:2" x14ac:dyDescent="0.55000000000000004">
      <c r="A43" s="55">
        <v>35796</v>
      </c>
      <c r="B43" s="49">
        <f>[1]rates_savings!B43</f>
        <v>17.91</v>
      </c>
    </row>
    <row r="44" spans="1:2" x14ac:dyDescent="0.55000000000000004">
      <c r="A44" s="56">
        <v>35827</v>
      </c>
      <c r="B44" s="49">
        <f>[1]rates_savings!B44</f>
        <v>17.95</v>
      </c>
    </row>
    <row r="45" spans="1:2" x14ac:dyDescent="0.55000000000000004">
      <c r="A45" s="57">
        <v>35855</v>
      </c>
      <c r="B45" s="49">
        <f>[1]rates_savings!B45</f>
        <v>18.36</v>
      </c>
    </row>
    <row r="46" spans="1:2" x14ac:dyDescent="0.55000000000000004">
      <c r="A46" s="58">
        <v>35886</v>
      </c>
      <c r="B46" s="49">
        <f>[1]rates_savings!B46</f>
        <v>18.649999999999999</v>
      </c>
    </row>
    <row r="47" spans="1:2" x14ac:dyDescent="0.55000000000000004">
      <c r="A47" s="59">
        <v>35916</v>
      </c>
      <c r="B47" s="49">
        <f>[1]rates_savings!B47</f>
        <v>17.72</v>
      </c>
    </row>
    <row r="48" spans="1:2" x14ac:dyDescent="0.55000000000000004">
      <c r="A48" s="60">
        <v>35947</v>
      </c>
      <c r="B48" s="49">
        <f>[1]rates_savings!B48</f>
        <v>18.18</v>
      </c>
    </row>
    <row r="49" spans="1:2" x14ac:dyDescent="0.55000000000000004">
      <c r="A49" s="48">
        <v>35977</v>
      </c>
      <c r="B49" s="49">
        <f>[1]rates_savings!B49</f>
        <v>18.86</v>
      </c>
    </row>
    <row r="50" spans="1:2" x14ac:dyDescent="0.55000000000000004">
      <c r="A50" s="50">
        <v>36008</v>
      </c>
      <c r="B50" s="49">
        <f>[1]rates_savings!B50</f>
        <v>20.07</v>
      </c>
    </row>
    <row r="51" spans="1:2" x14ac:dyDescent="0.55000000000000004">
      <c r="A51" s="51">
        <v>36039</v>
      </c>
      <c r="B51" s="49">
        <f>[1]rates_savings!B51</f>
        <v>29.57</v>
      </c>
    </row>
    <row r="52" spans="1:2" x14ac:dyDescent="0.55000000000000004">
      <c r="A52" s="52">
        <v>36069</v>
      </c>
      <c r="B52" s="49">
        <f>[1]rates_savings!B52</f>
        <v>31.43</v>
      </c>
    </row>
    <row r="53" spans="1:2" x14ac:dyDescent="0.55000000000000004">
      <c r="A53" s="53">
        <v>36100</v>
      </c>
      <c r="B53" s="49">
        <f>[1]rates_savings!B53</f>
        <v>29.45</v>
      </c>
    </row>
    <row r="54" spans="1:2" x14ac:dyDescent="0.55000000000000004">
      <c r="A54" s="54">
        <v>36130</v>
      </c>
      <c r="B54" s="49">
        <f>[1]rates_savings!B54</f>
        <v>30.47</v>
      </c>
    </row>
    <row r="55" spans="1:2" x14ac:dyDescent="0.55000000000000004">
      <c r="A55" s="55">
        <v>36161</v>
      </c>
      <c r="B55" s="49">
        <f>[1]rates_savings!B55</f>
        <v>30.01</v>
      </c>
    </row>
    <row r="56" spans="1:2" x14ac:dyDescent="0.55000000000000004">
      <c r="A56" s="56">
        <v>36192</v>
      </c>
      <c r="B56" s="49">
        <f>[1]rates_savings!B56</f>
        <v>28.64</v>
      </c>
    </row>
    <row r="57" spans="1:2" x14ac:dyDescent="0.55000000000000004">
      <c r="A57" s="57">
        <v>36220</v>
      </c>
      <c r="B57" s="49">
        <f>[1]rates_savings!B57</f>
        <v>24.21</v>
      </c>
    </row>
    <row r="58" spans="1:2" x14ac:dyDescent="0.55000000000000004">
      <c r="A58" s="58">
        <v>36251</v>
      </c>
      <c r="B58" s="49">
        <f>[1]rates_savings!B58</f>
        <v>20.309999999999999</v>
      </c>
    </row>
    <row r="59" spans="1:2" x14ac:dyDescent="0.55000000000000004">
      <c r="A59" s="59">
        <v>36281</v>
      </c>
      <c r="B59" s="49">
        <f>[1]rates_savings!B59</f>
        <v>18.95</v>
      </c>
    </row>
    <row r="60" spans="1:2" x14ac:dyDescent="0.55000000000000004">
      <c r="A60" s="60">
        <v>36312</v>
      </c>
      <c r="B60" s="49">
        <f>[1]rates_savings!B60</f>
        <v>19.75</v>
      </c>
    </row>
    <row r="61" spans="1:2" x14ac:dyDescent="0.55000000000000004">
      <c r="A61" s="48">
        <v>36342</v>
      </c>
      <c r="B61" s="49">
        <f>[1]rates_savings!B61</f>
        <v>19.09</v>
      </c>
    </row>
    <row r="62" spans="1:2" x14ac:dyDescent="0.55000000000000004">
      <c r="A62" s="50">
        <v>36373</v>
      </c>
      <c r="B62" s="49">
        <f>[1]rates_savings!B62</f>
        <v>19.18</v>
      </c>
    </row>
    <row r="63" spans="1:2" x14ac:dyDescent="0.55000000000000004">
      <c r="A63" s="51">
        <v>36404</v>
      </c>
      <c r="B63" s="49">
        <f>[1]rates_savings!B63</f>
        <v>18.96</v>
      </c>
    </row>
    <row r="64" spans="1:2" x14ac:dyDescent="0.55000000000000004">
      <c r="A64" s="52">
        <v>36434</v>
      </c>
      <c r="B64" s="49">
        <f>[1]rates_savings!B64</f>
        <v>18.11</v>
      </c>
    </row>
    <row r="65" spans="1:2" x14ac:dyDescent="0.55000000000000004">
      <c r="A65" s="53">
        <v>36465</v>
      </c>
      <c r="B65" s="49">
        <f>[1]rates_savings!B65</f>
        <v>17.100000000000001</v>
      </c>
    </row>
    <row r="66" spans="1:2" x14ac:dyDescent="0.55000000000000004">
      <c r="A66" s="54">
        <v>36495</v>
      </c>
      <c r="B66" s="49">
        <f>[1]rates_savings!B66</f>
        <v>16.34</v>
      </c>
    </row>
    <row r="67" spans="1:2" x14ac:dyDescent="0.55000000000000004">
      <c r="A67" s="55">
        <v>36526</v>
      </c>
      <c r="B67" s="49">
        <f>[1]rates_savings!B67</f>
        <v>16.28</v>
      </c>
    </row>
    <row r="68" spans="1:2" x14ac:dyDescent="0.55000000000000004">
      <c r="A68" s="56">
        <v>36557</v>
      </c>
      <c r="B68" s="49">
        <f>[1]rates_savings!B68</f>
        <v>16.07</v>
      </c>
    </row>
    <row r="69" spans="1:2" x14ac:dyDescent="0.55000000000000004">
      <c r="A69" s="57">
        <v>36586</v>
      </c>
      <c r="B69" s="49">
        <f>[1]rates_savings!B69</f>
        <v>14.42</v>
      </c>
    </row>
    <row r="70" spans="1:2" x14ac:dyDescent="0.55000000000000004">
      <c r="A70" s="58">
        <v>36617</v>
      </c>
      <c r="B70" s="49">
        <f>[1]rates_savings!B70</f>
        <v>13.12</v>
      </c>
    </row>
    <row r="71" spans="1:2" x14ac:dyDescent="0.55000000000000004">
      <c r="A71" s="59">
        <v>36647</v>
      </c>
      <c r="B71" s="49">
        <f>[1]rates_savings!B71</f>
        <v>13.29</v>
      </c>
    </row>
    <row r="72" spans="1:2" x14ac:dyDescent="0.55000000000000004">
      <c r="A72" s="60">
        <v>36678</v>
      </c>
      <c r="B72" s="49">
        <f>[1]rates_savings!B72</f>
        <v>14.42</v>
      </c>
    </row>
    <row r="73" spans="1:2" x14ac:dyDescent="0.55000000000000004">
      <c r="A73" s="48">
        <v>36708</v>
      </c>
      <c r="B73" s="49">
        <f>[1]rates_savings!B73</f>
        <v>13.84</v>
      </c>
    </row>
    <row r="74" spans="1:2" x14ac:dyDescent="0.55000000000000004">
      <c r="A74" s="50">
        <v>36739</v>
      </c>
      <c r="B74" s="49">
        <f>[1]rates_savings!B74</f>
        <v>13.98</v>
      </c>
    </row>
    <row r="75" spans="1:2" x14ac:dyDescent="0.55000000000000004">
      <c r="A75" s="51">
        <v>36770</v>
      </c>
      <c r="B75" s="49">
        <f>[1]rates_savings!B75</f>
        <v>14.16</v>
      </c>
    </row>
    <row r="76" spans="1:2" x14ac:dyDescent="0.55000000000000004">
      <c r="A76" s="52">
        <v>36800</v>
      </c>
      <c r="B76" s="49">
        <f>[1]rates_savings!B76</f>
        <v>14.44</v>
      </c>
    </row>
    <row r="77" spans="1:2" x14ac:dyDescent="0.55000000000000004">
      <c r="A77" s="53">
        <v>36831</v>
      </c>
      <c r="B77" s="49">
        <f>[1]rates_savings!B77</f>
        <v>15.56</v>
      </c>
    </row>
    <row r="78" spans="1:2" x14ac:dyDescent="0.55000000000000004">
      <c r="A78" s="54">
        <v>36861</v>
      </c>
      <c r="B78" s="49">
        <f>[1]rates_savings!B78</f>
        <v>15.55</v>
      </c>
    </row>
    <row r="79" spans="1:2" x14ac:dyDescent="0.55000000000000004">
      <c r="A79" s="55">
        <v>36892</v>
      </c>
      <c r="B79" s="49">
        <f>[1]rates_savings!B79</f>
        <v>15.96</v>
      </c>
    </row>
    <row r="80" spans="1:2" x14ac:dyDescent="0.55000000000000004">
      <c r="A80" s="56">
        <v>36923</v>
      </c>
      <c r="B80" s="49">
        <f>[1]rates_savings!B80</f>
        <v>15.82</v>
      </c>
    </row>
    <row r="81" spans="1:2" x14ac:dyDescent="0.55000000000000004">
      <c r="A81" s="57">
        <v>36951</v>
      </c>
      <c r="B81" s="49">
        <f>[1]rates_savings!B81</f>
        <v>15.12</v>
      </c>
    </row>
    <row r="82" spans="1:2" x14ac:dyDescent="0.55000000000000004">
      <c r="A82" s="58">
        <v>36982</v>
      </c>
      <c r="B82" s="49">
        <f>[1]rates_savings!B82</f>
        <v>14.33</v>
      </c>
    </row>
    <row r="83" spans="1:2" x14ac:dyDescent="0.55000000000000004">
      <c r="A83" s="59">
        <v>37012</v>
      </c>
      <c r="B83" s="49">
        <f>[1]rates_savings!B83</f>
        <v>12.65</v>
      </c>
    </row>
    <row r="84" spans="1:2" x14ac:dyDescent="0.55000000000000004">
      <c r="A84" s="60">
        <v>37043</v>
      </c>
      <c r="B84" s="49">
        <f>[1]rates_savings!B84</f>
        <v>10.15</v>
      </c>
    </row>
    <row r="85" spans="1:2" x14ac:dyDescent="0.55000000000000004">
      <c r="A85" s="48">
        <v>37073</v>
      </c>
      <c r="B85" s="49">
        <f>[1]rates_savings!B85</f>
        <v>8.9700000000000006</v>
      </c>
    </row>
    <row r="86" spans="1:2" x14ac:dyDescent="0.55000000000000004">
      <c r="A86" s="50">
        <v>37104</v>
      </c>
      <c r="B86" s="49">
        <f>[1]rates_savings!B86</f>
        <v>8.0399999999999991</v>
      </c>
    </row>
    <row r="87" spans="1:2" x14ac:dyDescent="0.55000000000000004">
      <c r="A87" s="51">
        <v>37135</v>
      </c>
      <c r="B87" s="49">
        <f>[1]rates_savings!B87</f>
        <v>8.16</v>
      </c>
    </row>
    <row r="88" spans="1:2" x14ac:dyDescent="0.55000000000000004">
      <c r="A88" s="52">
        <v>37165</v>
      </c>
      <c r="B88" s="49">
        <f>[1]rates_savings!B88</f>
        <v>8.5299999999999994</v>
      </c>
    </row>
    <row r="89" spans="1:2" x14ac:dyDescent="0.55000000000000004">
      <c r="A89" s="53">
        <v>37196</v>
      </c>
      <c r="B89" s="49">
        <f>[1]rates_savings!B89</f>
        <v>7.22</v>
      </c>
    </row>
    <row r="90" spans="1:2" x14ac:dyDescent="0.55000000000000004">
      <c r="A90" s="54">
        <v>37226</v>
      </c>
      <c r="B90" s="49">
        <f>[1]rates_savings!B90</f>
        <v>6.49</v>
      </c>
    </row>
    <row r="91" spans="1:2" x14ac:dyDescent="0.55000000000000004">
      <c r="A91" s="55">
        <v>37257</v>
      </c>
      <c r="B91" s="49">
        <f>[1]rates_savings!B91</f>
        <v>6.19</v>
      </c>
    </row>
    <row r="92" spans="1:2" x14ac:dyDescent="0.55000000000000004">
      <c r="A92" s="56">
        <v>37288</v>
      </c>
      <c r="B92" s="49">
        <f>[1]rates_savings!B92</f>
        <v>6.76</v>
      </c>
    </row>
    <row r="93" spans="1:2" x14ac:dyDescent="0.55000000000000004">
      <c r="A93" s="57">
        <v>37316</v>
      </c>
      <c r="B93" s="49">
        <f>[1]rates_savings!B93</f>
        <v>6.54</v>
      </c>
    </row>
    <row r="94" spans="1:2" x14ac:dyDescent="0.55000000000000004">
      <c r="A94" s="58">
        <v>37347</v>
      </c>
      <c r="B94" s="49">
        <f>[1]rates_savings!B94</f>
        <v>5.46</v>
      </c>
    </row>
    <row r="95" spans="1:2" x14ac:dyDescent="0.55000000000000004">
      <c r="A95" s="59">
        <v>37377</v>
      </c>
      <c r="B95" s="49">
        <f>[1]rates_savings!B95</f>
        <v>5.71</v>
      </c>
    </row>
    <row r="96" spans="1:2" x14ac:dyDescent="0.55000000000000004">
      <c r="A96" s="60">
        <v>37408</v>
      </c>
      <c r="B96" s="49">
        <f>[1]rates_savings!B96</f>
        <v>6.15</v>
      </c>
    </row>
    <row r="97" spans="1:2" x14ac:dyDescent="0.55000000000000004">
      <c r="A97" s="48">
        <v>37438</v>
      </c>
      <c r="B97" s="49">
        <f>[1]rates_savings!B97</f>
        <v>6.37</v>
      </c>
    </row>
    <row r="98" spans="1:2" x14ac:dyDescent="0.55000000000000004">
      <c r="A98" s="50">
        <v>37469</v>
      </c>
      <c r="B98" s="49">
        <f>[1]rates_savings!B98</f>
        <v>5.81</v>
      </c>
    </row>
    <row r="99" spans="1:2" x14ac:dyDescent="0.55000000000000004">
      <c r="A99" s="51">
        <v>37500</v>
      </c>
      <c r="B99" s="49">
        <f>[1]rates_savings!B99</f>
        <v>5.97</v>
      </c>
    </row>
    <row r="100" spans="1:2" x14ac:dyDescent="0.55000000000000004">
      <c r="A100" s="52">
        <v>37530</v>
      </c>
      <c r="B100" s="49">
        <f>[1]rates_savings!B100</f>
        <v>6.47</v>
      </c>
    </row>
    <row r="101" spans="1:2" x14ac:dyDescent="0.55000000000000004">
      <c r="A101" s="53">
        <v>37561</v>
      </c>
      <c r="B101" s="49">
        <f>[1]rates_savings!B101</f>
        <v>6.38</v>
      </c>
    </row>
    <row r="102" spans="1:2" x14ac:dyDescent="0.55000000000000004">
      <c r="A102" s="54">
        <v>37591</v>
      </c>
      <c r="B102" s="49">
        <f>[1]rates_savings!B102</f>
        <v>6.21</v>
      </c>
    </row>
    <row r="103" spans="1:2" x14ac:dyDescent="0.55000000000000004">
      <c r="A103" s="55">
        <v>37622</v>
      </c>
      <c r="B103" s="49">
        <f>[1]rates_savings!B103</f>
        <v>6.42</v>
      </c>
    </row>
    <row r="104" spans="1:2" x14ac:dyDescent="0.55000000000000004">
      <c r="A104" s="56">
        <v>37653</v>
      </c>
      <c r="B104" s="49">
        <f>[1]rates_savings!B104</f>
        <v>7.16</v>
      </c>
    </row>
    <row r="105" spans="1:2" x14ac:dyDescent="0.55000000000000004">
      <c r="A105" s="57">
        <v>37681</v>
      </c>
      <c r="B105" s="49">
        <f>[1]rates_savings!B105</f>
        <v>7.24</v>
      </c>
    </row>
    <row r="106" spans="1:2" x14ac:dyDescent="0.55000000000000004">
      <c r="A106" s="58">
        <v>37712</v>
      </c>
      <c r="B106" s="49">
        <f>[1]rates_savings!B106</f>
        <v>6.71</v>
      </c>
    </row>
    <row r="107" spans="1:2" x14ac:dyDescent="0.55000000000000004">
      <c r="A107" s="59">
        <v>37742</v>
      </c>
      <c r="B107" s="49">
        <f>[1]rates_savings!B107</f>
        <v>5.03</v>
      </c>
    </row>
    <row r="108" spans="1:2" x14ac:dyDescent="0.55000000000000004">
      <c r="A108" s="60">
        <v>37773</v>
      </c>
      <c r="B108" s="49">
        <f>[1]rates_savings!B108</f>
        <v>4.5</v>
      </c>
    </row>
    <row r="109" spans="1:2" x14ac:dyDescent="0.55000000000000004">
      <c r="A109" s="48">
        <v>37803</v>
      </c>
      <c r="B109" s="49">
        <f>[1]rates_savings!B109</f>
        <v>4.1399999999999997</v>
      </c>
    </row>
    <row r="110" spans="1:2" x14ac:dyDescent="0.55000000000000004">
      <c r="A110" s="50">
        <v>37834</v>
      </c>
      <c r="B110" s="49">
        <f>[1]rates_savings!B110</f>
        <v>3.83</v>
      </c>
    </row>
    <row r="111" spans="1:2" x14ac:dyDescent="0.55000000000000004">
      <c r="A111" s="51">
        <v>37865</v>
      </c>
      <c r="B111" s="49">
        <f>[1]rates_savings!B111</f>
        <v>3.87</v>
      </c>
    </row>
    <row r="112" spans="1:2" x14ac:dyDescent="0.55000000000000004">
      <c r="A112" s="52">
        <v>37895</v>
      </c>
      <c r="B112" s="49">
        <f>[1]rates_savings!B112</f>
        <v>4.16</v>
      </c>
    </row>
    <row r="113" spans="1:2" x14ac:dyDescent="0.55000000000000004">
      <c r="A113" s="53">
        <v>37926</v>
      </c>
      <c r="B113" s="49">
        <f>[1]rates_savings!B113</f>
        <v>4.07</v>
      </c>
    </row>
    <row r="114" spans="1:2" x14ac:dyDescent="0.55000000000000004">
      <c r="A114" s="54">
        <v>37956</v>
      </c>
      <c r="B114" s="49">
        <f>[1]rates_savings!B114</f>
        <v>4.66</v>
      </c>
    </row>
    <row r="115" spans="1:2" x14ac:dyDescent="0.55000000000000004">
      <c r="A115" s="55">
        <v>37987</v>
      </c>
      <c r="B115" s="49">
        <f>[1]rates_savings!B115</f>
        <v>4.3600000000000003</v>
      </c>
    </row>
    <row r="116" spans="1:2" x14ac:dyDescent="0.55000000000000004">
      <c r="A116" s="56">
        <v>38018</v>
      </c>
      <c r="B116" s="49">
        <f>[1]rates_savings!B116</f>
        <v>4.28</v>
      </c>
    </row>
    <row r="117" spans="1:2" x14ac:dyDescent="0.55000000000000004">
      <c r="A117" s="57">
        <v>38047</v>
      </c>
      <c r="B117" s="49">
        <f>[1]rates_savings!B117</f>
        <v>4.93</v>
      </c>
    </row>
    <row r="118" spans="1:2" x14ac:dyDescent="0.55000000000000004">
      <c r="A118" s="58">
        <v>38078</v>
      </c>
      <c r="B118" s="49">
        <f>[1]rates_savings!B118</f>
        <v>4.82</v>
      </c>
    </row>
    <row r="119" spans="1:2" x14ac:dyDescent="0.55000000000000004">
      <c r="A119" s="59">
        <v>38108</v>
      </c>
      <c r="B119" s="49">
        <f>[1]rates_savings!B119</f>
        <v>5.09</v>
      </c>
    </row>
    <row r="120" spans="1:2" x14ac:dyDescent="0.55000000000000004">
      <c r="A120" s="60">
        <v>38139</v>
      </c>
      <c r="B120" s="49">
        <f>[1]rates_savings!B120</f>
        <v>5.17</v>
      </c>
    </row>
    <row r="121" spans="1:2" x14ac:dyDescent="0.55000000000000004">
      <c r="A121" s="48">
        <v>38169</v>
      </c>
      <c r="B121" s="49">
        <f>[1]rates_savings!B121</f>
        <v>5.38</v>
      </c>
    </row>
    <row r="122" spans="1:2" x14ac:dyDescent="0.55000000000000004">
      <c r="A122" s="50">
        <v>38200</v>
      </c>
      <c r="B122" s="49">
        <f>[1]rates_savings!B122</f>
        <v>5.61</v>
      </c>
    </row>
    <row r="123" spans="1:2" x14ac:dyDescent="0.55000000000000004">
      <c r="A123" s="51">
        <v>38231</v>
      </c>
      <c r="B123" s="49">
        <f>[1]rates_savings!B123</f>
        <v>5.82</v>
      </c>
    </row>
    <row r="124" spans="1:2" x14ac:dyDescent="0.55000000000000004">
      <c r="A124" s="52">
        <v>38261</v>
      </c>
      <c r="B124" s="49">
        <f>[1]rates_savings!B124</f>
        <v>6.08</v>
      </c>
    </row>
    <row r="125" spans="1:2" x14ac:dyDescent="0.55000000000000004">
      <c r="A125" s="53">
        <v>38292</v>
      </c>
      <c r="B125" s="49">
        <f>[1]rates_savings!B125</f>
        <v>6.47</v>
      </c>
    </row>
    <row r="126" spans="1:2" x14ac:dyDescent="0.55000000000000004">
      <c r="A126" s="54">
        <v>38322</v>
      </c>
      <c r="B126" s="49">
        <f>[1]rates_savings!B126</f>
        <v>6.92</v>
      </c>
    </row>
    <row r="127" spans="1:2" x14ac:dyDescent="0.55000000000000004">
      <c r="A127" s="55">
        <v>38353</v>
      </c>
      <c r="B127" s="49">
        <f>[1]rates_savings!B127</f>
        <v>6.99</v>
      </c>
    </row>
    <row r="128" spans="1:2" x14ac:dyDescent="0.55000000000000004">
      <c r="A128" s="56">
        <v>38384</v>
      </c>
      <c r="B128" s="49">
        <f>[1]rates_savings!B128</f>
        <v>7.19</v>
      </c>
    </row>
    <row r="129" spans="1:2" x14ac:dyDescent="0.55000000000000004">
      <c r="A129" s="57">
        <v>38412</v>
      </c>
      <c r="B129" s="49">
        <f>[1]rates_savings!B129</f>
        <v>7.52</v>
      </c>
    </row>
    <row r="130" spans="1:2" x14ac:dyDescent="0.55000000000000004">
      <c r="A130" s="58">
        <v>38443</v>
      </c>
      <c r="B130" s="49">
        <f>[1]rates_savings!B130</f>
        <v>7.78</v>
      </c>
    </row>
    <row r="131" spans="1:2" x14ac:dyDescent="0.55000000000000004">
      <c r="A131" s="59">
        <v>38473</v>
      </c>
      <c r="B131" s="49">
        <f>[1]rates_savings!B131</f>
        <v>8.02</v>
      </c>
    </row>
    <row r="132" spans="1:2" x14ac:dyDescent="0.55000000000000004">
      <c r="A132" s="60">
        <v>38504</v>
      </c>
      <c r="B132" s="49">
        <f>[1]rates_savings!B132</f>
        <v>7.99</v>
      </c>
    </row>
    <row r="133" spans="1:2" x14ac:dyDescent="0.55000000000000004">
      <c r="A133" s="48">
        <v>38534</v>
      </c>
      <c r="B133" s="49">
        <f>[1]rates_savings!B133</f>
        <v>7.96</v>
      </c>
    </row>
    <row r="134" spans="1:2" x14ac:dyDescent="0.55000000000000004">
      <c r="A134" s="50">
        <v>38565</v>
      </c>
      <c r="B134" s="49">
        <f>[1]rates_savings!B134</f>
        <v>8.0299999999999994</v>
      </c>
    </row>
    <row r="135" spans="1:2" x14ac:dyDescent="0.55000000000000004">
      <c r="A135" s="51">
        <v>38596</v>
      </c>
      <c r="B135" s="49">
        <f>[1]rates_savings!B135</f>
        <v>7.88</v>
      </c>
    </row>
    <row r="136" spans="1:2" x14ac:dyDescent="0.55000000000000004">
      <c r="A136" s="52">
        <v>38626</v>
      </c>
      <c r="B136" s="49">
        <f>[1]rates_savings!B136</f>
        <v>7.73</v>
      </c>
    </row>
    <row r="137" spans="1:2" x14ac:dyDescent="0.55000000000000004">
      <c r="A137" s="53">
        <v>38657</v>
      </c>
      <c r="B137" s="49">
        <f>[1]rates_savings!B137</f>
        <v>7.45</v>
      </c>
    </row>
    <row r="138" spans="1:2" x14ac:dyDescent="0.55000000000000004">
      <c r="A138" s="54">
        <v>38687</v>
      </c>
      <c r="B138" s="49">
        <f>[1]rates_savings!B138</f>
        <v>7.15</v>
      </c>
    </row>
    <row r="139" spans="1:2" x14ac:dyDescent="0.55000000000000004">
      <c r="A139" s="55">
        <v>38718</v>
      </c>
      <c r="B139" s="49">
        <f>[1]rates_savings!B139</f>
        <v>6.89</v>
      </c>
    </row>
    <row r="140" spans="1:2" x14ac:dyDescent="0.55000000000000004">
      <c r="A140" s="56">
        <v>38749</v>
      </c>
      <c r="B140" s="49">
        <f>[1]rates_savings!B140</f>
        <v>6.56</v>
      </c>
    </row>
    <row r="141" spans="1:2" x14ac:dyDescent="0.55000000000000004">
      <c r="A141" s="57">
        <v>38777</v>
      </c>
      <c r="B141" s="49">
        <f>[1]rates_savings!B141</f>
        <v>6.41</v>
      </c>
    </row>
    <row r="142" spans="1:2" x14ac:dyDescent="0.55000000000000004">
      <c r="A142" s="58">
        <v>38808</v>
      </c>
      <c r="B142" s="49">
        <f>[1]rates_savings!B142</f>
        <v>6.21</v>
      </c>
    </row>
    <row r="143" spans="1:2" x14ac:dyDescent="0.55000000000000004">
      <c r="A143" s="59">
        <v>38838</v>
      </c>
      <c r="B143" s="49">
        <f>[1]rates_savings!B143</f>
        <v>6.05</v>
      </c>
    </row>
    <row r="144" spans="1:2" x14ac:dyDescent="0.55000000000000004">
      <c r="A144" s="60">
        <v>38869</v>
      </c>
      <c r="B144" s="49">
        <f>[1]rates_savings!B144</f>
        <v>5.93</v>
      </c>
    </row>
    <row r="145" spans="1:2" x14ac:dyDescent="0.55000000000000004">
      <c r="A145" s="48">
        <v>38899</v>
      </c>
      <c r="B145" s="49">
        <f>[1]rates_savings!B145</f>
        <v>5.81</v>
      </c>
    </row>
    <row r="146" spans="1:2" x14ac:dyDescent="0.55000000000000004">
      <c r="A146" s="50">
        <v>38930</v>
      </c>
      <c r="B146" s="49">
        <f>[1]rates_savings!B146</f>
        <v>5.81</v>
      </c>
    </row>
    <row r="147" spans="1:2" x14ac:dyDescent="0.55000000000000004">
      <c r="A147" s="51">
        <v>38961</v>
      </c>
      <c r="B147" s="49">
        <f>[1]rates_savings!B147</f>
        <v>5.71</v>
      </c>
    </row>
    <row r="148" spans="1:2" x14ac:dyDescent="0.55000000000000004">
      <c r="A148" s="52">
        <v>38991</v>
      </c>
      <c r="B148" s="49">
        <f>[1]rates_savings!B148</f>
        <v>5.77</v>
      </c>
    </row>
    <row r="149" spans="1:2" x14ac:dyDescent="0.55000000000000004">
      <c r="A149" s="53">
        <v>39022</v>
      </c>
      <c r="B149" s="49">
        <f>[1]rates_savings!B149</f>
        <v>5.76</v>
      </c>
    </row>
    <row r="150" spans="1:2" x14ac:dyDescent="0.55000000000000004">
      <c r="A150" s="54">
        <v>39052</v>
      </c>
      <c r="B150" s="49">
        <f>[1]rates_savings!B150</f>
        <v>5.78</v>
      </c>
    </row>
    <row r="151" spans="1:2" x14ac:dyDescent="0.55000000000000004">
      <c r="A151" s="55">
        <v>39083</v>
      </c>
      <c r="B151" s="49">
        <f>[1]rates_savings!B151</f>
        <v>5.81</v>
      </c>
    </row>
    <row r="152" spans="1:2" x14ac:dyDescent="0.55000000000000004">
      <c r="A152" s="56">
        <v>39114</v>
      </c>
      <c r="B152" s="49">
        <f>[1]rates_savings!B152</f>
        <v>5.82</v>
      </c>
    </row>
    <row r="153" spans="1:2" x14ac:dyDescent="0.55000000000000004">
      <c r="A153" s="57">
        <v>39142</v>
      </c>
      <c r="B153" s="49">
        <f>[1]rates_savings!B153</f>
        <v>5.85</v>
      </c>
    </row>
    <row r="154" spans="1:2" x14ac:dyDescent="0.55000000000000004">
      <c r="A154" s="58">
        <v>39173</v>
      </c>
      <c r="B154" s="49">
        <f>[1]rates_savings!B154</f>
        <v>5.84</v>
      </c>
    </row>
    <row r="155" spans="1:2" x14ac:dyDescent="0.55000000000000004">
      <c r="A155" s="59">
        <v>39203</v>
      </c>
      <c r="B155" s="49">
        <f>[1]rates_savings!B155</f>
        <v>5.97</v>
      </c>
    </row>
    <row r="156" spans="1:2" x14ac:dyDescent="0.55000000000000004">
      <c r="A156" s="60">
        <v>39234</v>
      </c>
      <c r="B156" s="49">
        <f>[1]rates_savings!B156</f>
        <v>5.98</v>
      </c>
    </row>
    <row r="157" spans="1:2" x14ac:dyDescent="0.55000000000000004">
      <c r="A157" s="48">
        <v>39264</v>
      </c>
      <c r="B157" s="49">
        <f>[1]rates_savings!B157</f>
        <v>5.97</v>
      </c>
    </row>
    <row r="158" spans="1:2" x14ac:dyDescent="0.55000000000000004">
      <c r="A158" s="50">
        <v>39295</v>
      </c>
      <c r="B158" s="49">
        <f>[1]rates_savings!B158</f>
        <v>6.02</v>
      </c>
    </row>
    <row r="159" spans="1:2" x14ac:dyDescent="0.55000000000000004">
      <c r="A159" s="51">
        <v>39326</v>
      </c>
      <c r="B159" s="49">
        <f>[1]rates_savings!B159</f>
        <v>6.04</v>
      </c>
    </row>
    <row r="160" spans="1:2" x14ac:dyDescent="0.55000000000000004">
      <c r="A160" s="52">
        <v>39356</v>
      </c>
      <c r="B160" s="49">
        <f>[1]rates_savings!B160</f>
        <v>6.09</v>
      </c>
    </row>
    <row r="161" spans="1:2" x14ac:dyDescent="0.55000000000000004">
      <c r="A161" s="53">
        <v>39387</v>
      </c>
      <c r="B161" s="49">
        <f>[1]rates_savings!B161</f>
        <v>6.22</v>
      </c>
    </row>
    <row r="162" spans="1:2" x14ac:dyDescent="0.55000000000000004">
      <c r="A162" s="54">
        <v>39417</v>
      </c>
      <c r="B162" s="49">
        <f>[1]rates_savings!B162</f>
        <v>6.24</v>
      </c>
    </row>
    <row r="163" spans="1:2" x14ac:dyDescent="0.55000000000000004">
      <c r="A163" s="55">
        <v>39448</v>
      </c>
      <c r="B163" s="49">
        <f>[1]rates_savings!B163</f>
        <v>6.29</v>
      </c>
    </row>
    <row r="164" spans="1:2" x14ac:dyDescent="0.55000000000000004">
      <c r="A164" s="56">
        <v>39479</v>
      </c>
      <c r="B164" s="49">
        <f>[1]rates_savings!B164</f>
        <v>6.41</v>
      </c>
    </row>
    <row r="165" spans="1:2" x14ac:dyDescent="0.55000000000000004">
      <c r="A165" s="57">
        <v>39508</v>
      </c>
      <c r="B165" s="49">
        <f>[1]rates_savings!B165</f>
        <v>6.43</v>
      </c>
    </row>
    <row r="166" spans="1:2" x14ac:dyDescent="0.55000000000000004">
      <c r="A166" s="58">
        <v>39539</v>
      </c>
      <c r="B166" s="49">
        <f>[1]rates_savings!B166</f>
        <v>6.44</v>
      </c>
    </row>
    <row r="167" spans="1:2" x14ac:dyDescent="0.55000000000000004">
      <c r="A167" s="59">
        <v>39569</v>
      </c>
      <c r="B167" s="49">
        <f>[1]rates_savings!B167</f>
        <v>6.48</v>
      </c>
    </row>
    <row r="168" spans="1:2" x14ac:dyDescent="0.55000000000000004">
      <c r="A168" s="60">
        <v>39600</v>
      </c>
      <c r="B168" s="49">
        <f>[1]rates_savings!B168</f>
        <v>6.54</v>
      </c>
    </row>
    <row r="169" spans="1:2" x14ac:dyDescent="0.55000000000000004">
      <c r="A169" s="48">
        <v>39630</v>
      </c>
      <c r="B169" s="49">
        <f>[1]rates_savings!B169</f>
        <v>6.7</v>
      </c>
    </row>
    <row r="170" spans="1:2" x14ac:dyDescent="0.55000000000000004">
      <c r="A170" s="50">
        <v>39661</v>
      </c>
      <c r="B170" s="49">
        <f>[1]rates_savings!B170</f>
        <v>6.91</v>
      </c>
    </row>
    <row r="171" spans="1:2" x14ac:dyDescent="0.55000000000000004">
      <c r="A171" s="51">
        <v>39692</v>
      </c>
      <c r="B171" s="49">
        <f>[1]rates_savings!B171</f>
        <v>7.05</v>
      </c>
    </row>
    <row r="172" spans="1:2" x14ac:dyDescent="0.55000000000000004">
      <c r="A172" s="52">
        <v>39722</v>
      </c>
      <c r="B172" s="49">
        <f>[1]rates_savings!B172</f>
        <v>7.14</v>
      </c>
    </row>
    <row r="173" spans="1:2" x14ac:dyDescent="0.55000000000000004">
      <c r="A173" s="53">
        <v>39753</v>
      </c>
      <c r="B173" s="49">
        <f>[1]rates_savings!B173</f>
        <v>7.17</v>
      </c>
    </row>
    <row r="174" spans="1:2" x14ac:dyDescent="0.55000000000000004">
      <c r="A174" s="54">
        <v>39783</v>
      </c>
      <c r="B174" s="49">
        <f>[1]rates_savings!B174</f>
        <v>7.2</v>
      </c>
    </row>
    <row r="175" spans="1:2" x14ac:dyDescent="0.55000000000000004">
      <c r="A175" s="55">
        <v>39814</v>
      </c>
      <c r="B175" s="49">
        <f>[1]rates_savings!B175</f>
        <v>7.01</v>
      </c>
    </row>
    <row r="176" spans="1:2" x14ac:dyDescent="0.55000000000000004">
      <c r="A176" s="56">
        <v>39845</v>
      </c>
      <c r="B176" s="49">
        <f>[1]rates_savings!B176</f>
        <v>6.69</v>
      </c>
    </row>
    <row r="177" spans="1:2" x14ac:dyDescent="0.55000000000000004">
      <c r="A177" s="57">
        <v>39873</v>
      </c>
      <c r="B177" s="49">
        <f>[1]rates_savings!B177</f>
        <v>6.4</v>
      </c>
    </row>
    <row r="178" spans="1:2" x14ac:dyDescent="0.55000000000000004">
      <c r="A178" s="58">
        <v>39904</v>
      </c>
      <c r="B178" s="49">
        <f>[1]rates_savings!B178</f>
        <v>5.85</v>
      </c>
    </row>
    <row r="179" spans="1:2" x14ac:dyDescent="0.55000000000000004">
      <c r="A179" s="59">
        <v>39934</v>
      </c>
      <c r="B179" s="49">
        <f>[1]rates_savings!B179</f>
        <v>5.18</v>
      </c>
    </row>
    <row r="180" spans="1:2" x14ac:dyDescent="0.55000000000000004">
      <c r="A180" s="60">
        <v>39965</v>
      </c>
      <c r="B180" s="49">
        <f>[1]rates_savings!B180</f>
        <v>4.6900000000000004</v>
      </c>
    </row>
    <row r="181" spans="1:2" x14ac:dyDescent="0.55000000000000004">
      <c r="A181" s="48">
        <v>39995</v>
      </c>
      <c r="B181" s="49">
        <f>[1]rates_savings!B181</f>
        <v>4.32</v>
      </c>
    </row>
    <row r="182" spans="1:2" x14ac:dyDescent="0.55000000000000004">
      <c r="A182" s="50">
        <v>40026</v>
      </c>
      <c r="B182" s="49">
        <f>[1]rates_savings!B182</f>
        <v>4.13</v>
      </c>
    </row>
    <row r="183" spans="1:2" x14ac:dyDescent="0.55000000000000004">
      <c r="A183" s="51">
        <v>40057</v>
      </c>
      <c r="B183" s="49">
        <f>[1]rates_savings!B183</f>
        <v>4.1100000000000003</v>
      </c>
    </row>
    <row r="184" spans="1:2" x14ac:dyDescent="0.55000000000000004">
      <c r="A184" s="52">
        <v>40087</v>
      </c>
      <c r="B184" s="49">
        <f>[1]rates_savings!B184</f>
        <v>4.12</v>
      </c>
    </row>
    <row r="185" spans="1:2" x14ac:dyDescent="0.55000000000000004">
      <c r="A185" s="53">
        <v>40118</v>
      </c>
      <c r="B185" s="49">
        <f>[1]rates_savings!B185</f>
        <v>4.13</v>
      </c>
    </row>
    <row r="186" spans="1:2" x14ac:dyDescent="0.55000000000000004">
      <c r="A186" s="54">
        <v>40148</v>
      </c>
      <c r="B186" s="49">
        <f>[1]rates_savings!B186</f>
        <v>4.16</v>
      </c>
    </row>
    <row r="187" spans="1:2" x14ac:dyDescent="0.55000000000000004">
      <c r="A187" s="55">
        <v>40179</v>
      </c>
      <c r="B187" s="49">
        <f>[1]rates_savings!B187</f>
        <v>4.18</v>
      </c>
    </row>
    <row r="188" spans="1:2" x14ac:dyDescent="0.55000000000000004">
      <c r="A188" s="56">
        <v>40210</v>
      </c>
      <c r="B188" s="49">
        <f>[1]rates_savings!B188</f>
        <v>4.17</v>
      </c>
    </row>
    <row r="189" spans="1:2" x14ac:dyDescent="0.55000000000000004">
      <c r="A189" s="57">
        <v>40238</v>
      </c>
      <c r="B189" s="49">
        <f>[1]rates_savings!B189</f>
        <v>4.1500000000000004</v>
      </c>
    </row>
    <row r="190" spans="1:2" x14ac:dyDescent="0.55000000000000004">
      <c r="A190" s="58">
        <v>40269</v>
      </c>
      <c r="B190" s="49">
        <f>[1]rates_savings!B190</f>
        <v>4.13</v>
      </c>
    </row>
    <row r="191" spans="1:2" x14ac:dyDescent="0.55000000000000004">
      <c r="A191" s="59">
        <v>40299</v>
      </c>
      <c r="B191" s="49">
        <f>[1]rates_savings!B191</f>
        <v>4.1399999999999997</v>
      </c>
    </row>
    <row r="192" spans="1:2" x14ac:dyDescent="0.55000000000000004">
      <c r="A192" s="60">
        <v>40330</v>
      </c>
      <c r="B192" s="49">
        <f>[1]rates_savings!B192</f>
        <v>4.17</v>
      </c>
    </row>
    <row r="193" spans="1:2" x14ac:dyDescent="0.55000000000000004">
      <c r="A193" s="48">
        <v>40360</v>
      </c>
      <c r="B193" s="49">
        <f>[1]rates_savings!B193</f>
        <v>4.1900000000000004</v>
      </c>
    </row>
    <row r="194" spans="1:2" x14ac:dyDescent="0.55000000000000004">
      <c r="A194" s="50">
        <v>40391</v>
      </c>
      <c r="B194" s="49">
        <f>[1]rates_savings!B194</f>
        <v>4.21</v>
      </c>
    </row>
    <row r="195" spans="1:2" x14ac:dyDescent="0.55000000000000004">
      <c r="A195" s="51">
        <v>40422</v>
      </c>
      <c r="B195" s="49">
        <f>[1]rates_savings!B195</f>
        <v>4.21</v>
      </c>
    </row>
    <row r="196" spans="1:2" x14ac:dyDescent="0.55000000000000004">
      <c r="A196" s="52">
        <v>40452</v>
      </c>
      <c r="B196" s="49">
        <f>[1]rates_savings!B196</f>
        <v>4.2</v>
      </c>
    </row>
    <row r="197" spans="1:2" x14ac:dyDescent="0.55000000000000004">
      <c r="A197" s="53">
        <v>40483</v>
      </c>
      <c r="B197" s="49">
        <f>[1]rates_savings!B197</f>
        <v>4.12</v>
      </c>
    </row>
    <row r="198" spans="1:2" x14ac:dyDescent="0.55000000000000004">
      <c r="A198" s="54">
        <v>40513</v>
      </c>
      <c r="B198" s="49">
        <f>[1]rates_savings!B198</f>
        <v>4.1399999999999997</v>
      </c>
    </row>
    <row r="199" spans="1:2" x14ac:dyDescent="0.55000000000000004">
      <c r="A199" s="55">
        <v>40544</v>
      </c>
      <c r="B199" s="49">
        <f>[1]rates_savings!B199</f>
        <v>4.18</v>
      </c>
    </row>
    <row r="200" spans="1:2" x14ac:dyDescent="0.55000000000000004">
      <c r="A200" s="56">
        <v>40575</v>
      </c>
      <c r="B200" s="49">
        <f>[1]rates_savings!B200</f>
        <v>4.1500000000000004</v>
      </c>
    </row>
    <row r="201" spans="1:2" x14ac:dyDescent="0.55000000000000004">
      <c r="A201" s="57">
        <v>40603</v>
      </c>
      <c r="B201" s="49">
        <f>[1]rates_savings!B201</f>
        <v>4.17</v>
      </c>
    </row>
    <row r="202" spans="1:2" x14ac:dyDescent="0.55000000000000004">
      <c r="A202" s="58">
        <v>40634</v>
      </c>
      <c r="B202" s="49">
        <f>[1]rates_savings!B202</f>
        <v>4.21</v>
      </c>
    </row>
    <row r="203" spans="1:2" x14ac:dyDescent="0.55000000000000004">
      <c r="A203" s="59">
        <v>40664</v>
      </c>
      <c r="B203" s="49">
        <f>[1]rates_savings!B203</f>
        <v>4.2</v>
      </c>
    </row>
    <row r="204" spans="1:2" x14ac:dyDescent="0.55000000000000004">
      <c r="A204" s="60">
        <v>40695</v>
      </c>
      <c r="B204" s="49">
        <f>[1]rates_savings!B204</f>
        <v>4.22</v>
      </c>
    </row>
    <row r="205" spans="1:2" x14ac:dyDescent="0.55000000000000004">
      <c r="A205" s="48">
        <v>40725</v>
      </c>
      <c r="B205" s="49">
        <f>[1]rates_savings!B205</f>
        <v>4.22</v>
      </c>
    </row>
    <row r="206" spans="1:2" x14ac:dyDescent="0.55000000000000004">
      <c r="A206" s="50">
        <v>40756</v>
      </c>
      <c r="B206" s="49">
        <f>[1]rates_savings!B206</f>
        <v>4.1900000000000004</v>
      </c>
    </row>
    <row r="207" spans="1:2" x14ac:dyDescent="0.55000000000000004">
      <c r="A207" s="51">
        <v>40787</v>
      </c>
      <c r="B207" s="49">
        <f>[1]rates_savings!B207</f>
        <v>4.16</v>
      </c>
    </row>
    <row r="208" spans="1:2" x14ac:dyDescent="0.55000000000000004">
      <c r="A208" s="52">
        <v>40817</v>
      </c>
      <c r="B208" s="49">
        <f>[1]rates_savings!B208</f>
        <v>4.17</v>
      </c>
    </row>
    <row r="209" spans="1:2" x14ac:dyDescent="0.55000000000000004">
      <c r="A209" s="53">
        <v>40848</v>
      </c>
      <c r="B209" s="49">
        <f>[1]rates_savings!B209</f>
        <v>4.16</v>
      </c>
    </row>
    <row r="210" spans="1:2" x14ac:dyDescent="0.55000000000000004">
      <c r="A210" s="54">
        <v>40878</v>
      </c>
      <c r="B210" s="49">
        <f>[1]rates_savings!B210</f>
        <v>4.17</v>
      </c>
    </row>
    <row r="211" spans="1:2" x14ac:dyDescent="0.55000000000000004">
      <c r="A211" s="55">
        <v>40909</v>
      </c>
      <c r="B211" s="49">
        <f>[1]rates_savings!B211</f>
        <v>4.1900000000000004</v>
      </c>
    </row>
    <row r="212" spans="1:2" x14ac:dyDescent="0.55000000000000004">
      <c r="A212" s="56">
        <v>40940</v>
      </c>
      <c r="B212" s="49">
        <f>[1]rates_savings!B212</f>
        <v>4.18</v>
      </c>
    </row>
    <row r="213" spans="1:2" x14ac:dyDescent="0.55000000000000004">
      <c r="A213" s="57">
        <v>40969</v>
      </c>
      <c r="B213" s="49">
        <f>[1]rates_savings!B213</f>
        <v>4.1900000000000004</v>
      </c>
    </row>
    <row r="214" spans="1:2" x14ac:dyDescent="0.55000000000000004">
      <c r="A214" s="58">
        <v>41000</v>
      </c>
      <c r="B214" s="49">
        <f>[1]rates_savings!B214</f>
        <v>4.1900000000000004</v>
      </c>
    </row>
    <row r="215" spans="1:2" x14ac:dyDescent="0.55000000000000004">
      <c r="A215" s="59">
        <v>41030</v>
      </c>
      <c r="B215" s="49">
        <f>[1]rates_savings!B215</f>
        <v>4.17</v>
      </c>
    </row>
    <row r="216" spans="1:2" x14ac:dyDescent="0.55000000000000004">
      <c r="A216" s="60">
        <v>41061</v>
      </c>
      <c r="B216" s="49">
        <f>[1]rates_savings!B216</f>
        <v>4.1900000000000004</v>
      </c>
    </row>
    <row r="217" spans="1:2" x14ac:dyDescent="0.55000000000000004">
      <c r="A217" s="48">
        <v>41091</v>
      </c>
      <c r="B217" s="49">
        <f>[1]rates_savings!B217</f>
        <v>4.17</v>
      </c>
    </row>
    <row r="218" spans="1:2" x14ac:dyDescent="0.55000000000000004">
      <c r="A218" s="50">
        <v>41122</v>
      </c>
      <c r="B218" s="49">
        <f>[1]rates_savings!B218</f>
        <v>4.16</v>
      </c>
    </row>
    <row r="219" spans="1:2" x14ac:dyDescent="0.55000000000000004">
      <c r="A219" s="51">
        <v>41153</v>
      </c>
      <c r="B219" s="49">
        <f>[1]rates_savings!B219</f>
        <v>4.17</v>
      </c>
    </row>
    <row r="220" spans="1:2" x14ac:dyDescent="0.55000000000000004">
      <c r="A220" s="52">
        <v>41183</v>
      </c>
      <c r="B220" s="49">
        <f>[1]rates_savings!B220</f>
        <v>4.22</v>
      </c>
    </row>
    <row r="221" spans="1:2" x14ac:dyDescent="0.55000000000000004">
      <c r="A221" s="53">
        <v>41214</v>
      </c>
      <c r="B221" s="49">
        <f>[1]rates_savings!B221</f>
        <v>4.24</v>
      </c>
    </row>
    <row r="222" spans="1:2" x14ac:dyDescent="0.55000000000000004">
      <c r="A222" s="54">
        <v>41244</v>
      </c>
      <c r="B222" s="49">
        <f>[1]rates_savings!B222</f>
        <v>4.2699999999999996</v>
      </c>
    </row>
    <row r="223" spans="1:2" x14ac:dyDescent="0.55000000000000004">
      <c r="A223" s="55">
        <v>41275</v>
      </c>
      <c r="B223" s="49">
        <f>[1]rates_savings!B223</f>
        <v>4.25</v>
      </c>
    </row>
    <row r="224" spans="1:2" x14ac:dyDescent="0.55000000000000004">
      <c r="A224" s="56">
        <v>41306</v>
      </c>
      <c r="B224" s="49">
        <f>[1]rates_savings!B224</f>
        <v>4.25</v>
      </c>
    </row>
    <row r="225" spans="1:2" x14ac:dyDescent="0.55000000000000004">
      <c r="A225" s="57">
        <v>41334</v>
      </c>
      <c r="B225" s="49">
        <f>[1]rates_savings!B225</f>
        <v>4.09</v>
      </c>
    </row>
    <row r="226" spans="1:2" x14ac:dyDescent="0.55000000000000004">
      <c r="A226" s="58">
        <v>41365</v>
      </c>
      <c r="B226" s="49">
        <f>[1]rates_savings!B226</f>
        <v>3.93</v>
      </c>
    </row>
    <row r="227" spans="1:2" x14ac:dyDescent="0.55000000000000004">
      <c r="A227" s="59">
        <v>41395</v>
      </c>
      <c r="B227" s="49">
        <f>[1]rates_savings!B227</f>
        <v>3.86</v>
      </c>
    </row>
    <row r="228" spans="1:2" x14ac:dyDescent="0.55000000000000004">
      <c r="A228" s="60">
        <v>41426</v>
      </c>
      <c r="B228" s="49">
        <f>[1]rates_savings!B228</f>
        <v>3.84</v>
      </c>
    </row>
    <row r="229" spans="1:2" x14ac:dyDescent="0.55000000000000004">
      <c r="A229" s="48">
        <v>41456</v>
      </c>
      <c r="B229" s="49">
        <f>[1]rates_savings!B229</f>
        <v>3.84</v>
      </c>
    </row>
    <row r="230" spans="1:2" x14ac:dyDescent="0.55000000000000004">
      <c r="A230" s="50">
        <v>41487</v>
      </c>
      <c r="B230" s="49">
        <f>[1]rates_savings!B230</f>
        <v>3.85</v>
      </c>
    </row>
    <row r="231" spans="1:2" x14ac:dyDescent="0.55000000000000004">
      <c r="A231" s="51">
        <v>41518</v>
      </c>
      <c r="B231" s="49">
        <f>[1]rates_savings!B231</f>
        <v>3.67</v>
      </c>
    </row>
    <row r="232" spans="1:2" x14ac:dyDescent="0.55000000000000004">
      <c r="A232" s="52">
        <v>41548</v>
      </c>
      <c r="B232" s="49">
        <f>[1]rates_savings!B232</f>
        <v>3.67</v>
      </c>
    </row>
    <row r="233" spans="1:2" x14ac:dyDescent="0.55000000000000004">
      <c r="A233" s="53">
        <v>41579</v>
      </c>
      <c r="B233" s="49">
        <f>[1]rates_savings!B233</f>
        <v>3.53</v>
      </c>
    </row>
    <row r="234" spans="1:2" x14ac:dyDescent="0.55000000000000004">
      <c r="A234" s="54">
        <v>41609</v>
      </c>
      <c r="B234" s="49">
        <f>[1]rates_savings!B234</f>
        <v>3.51</v>
      </c>
    </row>
    <row r="235" spans="1:2" x14ac:dyDescent="0.55000000000000004">
      <c r="A235" s="55">
        <v>41640</v>
      </c>
      <c r="B235" s="49">
        <f>[1]rates_savings!B235</f>
        <v>3.47</v>
      </c>
    </row>
    <row r="236" spans="1:2" x14ac:dyDescent="0.55000000000000004">
      <c r="A236" s="56">
        <v>41671</v>
      </c>
      <c r="B236" s="49">
        <f>[1]rates_savings!B236</f>
        <v>3.46</v>
      </c>
    </row>
    <row r="237" spans="1:2" x14ac:dyDescent="0.55000000000000004">
      <c r="A237" s="57">
        <v>41699</v>
      </c>
      <c r="B237" s="49">
        <f>[1]rates_savings!B237</f>
        <v>3.44</v>
      </c>
    </row>
    <row r="238" spans="1:2" x14ac:dyDescent="0.55000000000000004">
      <c r="A238" s="58">
        <v>41730</v>
      </c>
      <c r="B238" s="49">
        <f>[1]rates_savings!B238</f>
        <v>3.41</v>
      </c>
    </row>
    <row r="239" spans="1:2" x14ac:dyDescent="0.55000000000000004">
      <c r="A239" s="59">
        <v>41760</v>
      </c>
      <c r="B239" s="49">
        <f>[1]rates_savings!B239</f>
        <v>3.42</v>
      </c>
    </row>
    <row r="240" spans="1:2" x14ac:dyDescent="0.55000000000000004">
      <c r="A240" s="60">
        <v>41791</v>
      </c>
      <c r="B240" s="49">
        <f>[1]rates_savings!B240</f>
        <v>3.3</v>
      </c>
    </row>
    <row r="241" spans="1:2" x14ac:dyDescent="0.55000000000000004">
      <c r="A241" s="48">
        <v>41821</v>
      </c>
      <c r="B241" s="49">
        <f>[1]rates_savings!B241</f>
        <v>3.12</v>
      </c>
    </row>
    <row r="242" spans="1:2" x14ac:dyDescent="0.55000000000000004">
      <c r="A242" s="50">
        <v>41852</v>
      </c>
      <c r="B242" s="49">
        <f>[1]rates_savings!B242</f>
        <v>3.05</v>
      </c>
    </row>
    <row r="243" spans="1:2" x14ac:dyDescent="0.55000000000000004">
      <c r="A243" s="51">
        <v>41883</v>
      </c>
      <c r="B243" s="49">
        <f>[1]rates_savings!B243</f>
        <v>3.02</v>
      </c>
    </row>
    <row r="244" spans="1:2" x14ac:dyDescent="0.55000000000000004">
      <c r="A244" s="52">
        <v>41913</v>
      </c>
      <c r="B244" s="49">
        <f>[1]rates_savings!B244</f>
        <v>3.03</v>
      </c>
    </row>
    <row r="245" spans="1:2" x14ac:dyDescent="0.55000000000000004">
      <c r="A245" s="53">
        <v>41944</v>
      </c>
      <c r="B245" s="49">
        <f>[1]rates_savings!B245</f>
        <v>3.04</v>
      </c>
    </row>
    <row r="246" spans="1:2" x14ac:dyDescent="0.55000000000000004">
      <c r="A246" s="54">
        <v>41974</v>
      </c>
      <c r="B246" s="49">
        <f>[1]rates_savings!B246</f>
        <v>3.03</v>
      </c>
    </row>
    <row r="247" spans="1:2" x14ac:dyDescent="0.55000000000000004">
      <c r="A247" s="55">
        <v>42005</v>
      </c>
      <c r="B247" s="49">
        <f>[1]rates_savings!B247</f>
        <v>3.01</v>
      </c>
    </row>
    <row r="248" spans="1:2" x14ac:dyDescent="0.55000000000000004">
      <c r="A248" s="56">
        <v>42036</v>
      </c>
      <c r="B248" s="49">
        <f>[1]rates_savings!B248</f>
        <v>3.01</v>
      </c>
    </row>
    <row r="249" spans="1:2" x14ac:dyDescent="0.55000000000000004">
      <c r="A249" s="57">
        <v>42064</v>
      </c>
      <c r="B249" s="49">
        <f>[1]rates_savings!B249</f>
        <v>3</v>
      </c>
    </row>
    <row r="250" spans="1:2" x14ac:dyDescent="0.55000000000000004">
      <c r="A250" s="58">
        <v>42095</v>
      </c>
      <c r="B250" s="49">
        <f>[1]rates_savings!B250</f>
        <v>3.02</v>
      </c>
    </row>
    <row r="251" spans="1:2" x14ac:dyDescent="0.55000000000000004">
      <c r="A251" s="59">
        <v>42125</v>
      </c>
      <c r="B251" s="49">
        <f>[1]rates_savings!B251</f>
        <v>3.02</v>
      </c>
    </row>
    <row r="252" spans="1:2" x14ac:dyDescent="0.55000000000000004">
      <c r="A252" s="60">
        <v>42156</v>
      </c>
      <c r="B252" s="49">
        <f>[1]rates_savings!B252</f>
        <v>3.03</v>
      </c>
    </row>
    <row r="253" spans="1:2" x14ac:dyDescent="0.55000000000000004">
      <c r="A253" s="48">
        <v>42186</v>
      </c>
      <c r="B253" s="49">
        <f>[1]rates_savings!B253</f>
        <v>3.03</v>
      </c>
    </row>
    <row r="254" spans="1:2" x14ac:dyDescent="0.55000000000000004">
      <c r="A254" s="50">
        <v>42217</v>
      </c>
      <c r="B254" s="49">
        <f>[1]rates_savings!B254</f>
        <v>3.03</v>
      </c>
    </row>
    <row r="255" spans="1:2" x14ac:dyDescent="0.55000000000000004">
      <c r="A255" s="51">
        <v>42248</v>
      </c>
      <c r="B255" s="49">
        <f>[1]rates_savings!B255</f>
        <v>3.04</v>
      </c>
    </row>
    <row r="256" spans="1:2" x14ac:dyDescent="0.55000000000000004">
      <c r="A256" s="52">
        <v>42278</v>
      </c>
      <c r="B256" s="49">
        <f>[1]rates_savings!B256</f>
        <v>3.03</v>
      </c>
    </row>
    <row r="257" spans="1:2" x14ac:dyDescent="0.55000000000000004">
      <c r="A257" s="53">
        <v>42309</v>
      </c>
      <c r="B257" s="49">
        <f>[1]rates_savings!B257</f>
        <v>3.02</v>
      </c>
    </row>
    <row r="258" spans="1:2" x14ac:dyDescent="0.55000000000000004">
      <c r="A258" s="54">
        <v>42339</v>
      </c>
      <c r="B258" s="49">
        <f>[1]rates_savings!B258</f>
        <v>3.06</v>
      </c>
    </row>
    <row r="259" spans="1:2" x14ac:dyDescent="0.55000000000000004">
      <c r="A259" s="55">
        <v>42370</v>
      </c>
      <c r="B259" s="49">
        <f>[1]rates_savings!B259</f>
        <v>3.13</v>
      </c>
    </row>
    <row r="260" spans="1:2" x14ac:dyDescent="0.55000000000000004">
      <c r="A260" s="56">
        <v>42401</v>
      </c>
      <c r="B260" s="49">
        <f>[1]rates_savings!B260</f>
        <v>3.2</v>
      </c>
    </row>
    <row r="261" spans="1:2" x14ac:dyDescent="0.55000000000000004">
      <c r="A261" s="57">
        <v>42430</v>
      </c>
      <c r="B261" s="49">
        <f>[1]rates_savings!B261</f>
        <v>3.4</v>
      </c>
    </row>
    <row r="262" spans="1:2" x14ac:dyDescent="0.55000000000000004">
      <c r="A262" s="58">
        <v>42461</v>
      </c>
      <c r="B262" s="49">
        <f>[1]rates_savings!B262</f>
        <v>3.48</v>
      </c>
    </row>
    <row r="263" spans="1:2" x14ac:dyDescent="0.55000000000000004">
      <c r="A263" s="59">
        <v>42491</v>
      </c>
      <c r="B263" s="49">
        <f>[1]rates_savings!B263</f>
        <v>3.54</v>
      </c>
    </row>
    <row r="264" spans="1:2" x14ac:dyDescent="0.55000000000000004">
      <c r="A264" s="60">
        <v>42522</v>
      </c>
      <c r="B264" s="49">
        <f>[1]rates_savings!B264</f>
        <v>3.59</v>
      </c>
    </row>
    <row r="265" spans="1:2" x14ac:dyDescent="0.55000000000000004">
      <c r="A265" s="48">
        <v>42552</v>
      </c>
      <c r="B265" s="49">
        <f>[1]rates_savings!B265</f>
        <v>3.75</v>
      </c>
    </row>
    <row r="266" spans="1:2" x14ac:dyDescent="0.55000000000000004">
      <c r="A266" s="50">
        <v>42583</v>
      </c>
      <c r="B266" s="49">
        <f>[1]rates_savings!B266</f>
        <v>3.88</v>
      </c>
    </row>
    <row r="267" spans="1:2" x14ac:dyDescent="0.55000000000000004">
      <c r="A267" s="51">
        <v>42614</v>
      </c>
      <c r="B267" s="49">
        <f>[1]rates_savings!B267</f>
        <v>3.94</v>
      </c>
    </row>
    <row r="268" spans="1:2" x14ac:dyDescent="0.55000000000000004">
      <c r="A268" s="52">
        <v>42644</v>
      </c>
      <c r="B268" s="49">
        <f>[1]rates_savings!B268</f>
        <v>4.1500000000000004</v>
      </c>
    </row>
    <row r="269" spans="1:2" x14ac:dyDescent="0.55000000000000004">
      <c r="A269" s="53">
        <v>42675</v>
      </c>
      <c r="B269" s="49">
        <f>[1]rates_savings!B269</f>
        <v>4.32</v>
      </c>
    </row>
    <row r="270" spans="1:2" x14ac:dyDescent="0.55000000000000004">
      <c r="A270" s="54">
        <v>42705</v>
      </c>
      <c r="B270" s="49">
        <f>[1]rates_savings!B270</f>
        <v>4.6900000000000004</v>
      </c>
    </row>
    <row r="271" spans="1:2" x14ac:dyDescent="0.55000000000000004">
      <c r="A271" s="55">
        <v>42736</v>
      </c>
      <c r="B271" s="49">
        <f>[1]rates_savings!B271</f>
        <v>5.08</v>
      </c>
    </row>
    <row r="272" spans="1:2" x14ac:dyDescent="0.55000000000000004">
      <c r="A272" s="56">
        <v>42767</v>
      </c>
      <c r="B272" s="49">
        <f>[1]rates_savings!B272</f>
        <v>5.2</v>
      </c>
    </row>
    <row r="273" spans="1:2" x14ac:dyDescent="0.55000000000000004">
      <c r="A273" s="57">
        <v>42795</v>
      </c>
      <c r="B273" s="49">
        <f>[1]rates_savings!B273</f>
        <v>5.41</v>
      </c>
    </row>
    <row r="274" spans="1:2" x14ac:dyDescent="0.55000000000000004">
      <c r="A274" s="58">
        <v>42826</v>
      </c>
      <c r="B274" s="49">
        <f>[1]rates_savings!B274</f>
        <v>5.6</v>
      </c>
    </row>
    <row r="275" spans="1:2" x14ac:dyDescent="0.55000000000000004">
      <c r="A275" s="59">
        <v>42856</v>
      </c>
      <c r="B275" s="49">
        <f>[1]rates_savings!B275</f>
        <v>5.74</v>
      </c>
    </row>
    <row r="276" spans="1:2" x14ac:dyDescent="0.55000000000000004">
      <c r="A276" s="60">
        <v>42887</v>
      </c>
      <c r="B276" s="49">
        <f>[1]rates_savings!B276</f>
        <v>5.9</v>
      </c>
    </row>
    <row r="277" spans="1:2" x14ac:dyDescent="0.55000000000000004">
      <c r="A277" s="48">
        <v>42917</v>
      </c>
      <c r="B277" s="49">
        <f>[1]rates_savings!B277</f>
        <v>6</v>
      </c>
    </row>
    <row r="278" spans="1:2" x14ac:dyDescent="0.55000000000000004">
      <c r="A278" s="50">
        <v>42948</v>
      </c>
      <c r="B278" s="49">
        <f>[1]rates_savings!B278</f>
        <v>6.12</v>
      </c>
    </row>
    <row r="279" spans="1:2" x14ac:dyDescent="0.55000000000000004">
      <c r="A279" s="51">
        <v>42979</v>
      </c>
      <c r="B279" s="49">
        <f>[1]rates_savings!B279</f>
        <v>6.14</v>
      </c>
    </row>
    <row r="280" spans="1:2" x14ac:dyDescent="0.55000000000000004">
      <c r="A280" s="52">
        <v>43009</v>
      </c>
      <c r="B280" s="49">
        <f>[1]rates_savings!B280</f>
        <v>6.16</v>
      </c>
    </row>
    <row r="281" spans="1:2" x14ac:dyDescent="0.55000000000000004">
      <c r="A281" s="53">
        <v>43040</v>
      </c>
      <c r="B281" s="49">
        <f>[1]rates_savings!B281</f>
        <v>6.15</v>
      </c>
    </row>
    <row r="282" spans="1:2" x14ac:dyDescent="0.55000000000000004">
      <c r="A282" s="54">
        <v>43070</v>
      </c>
      <c r="B282" s="49">
        <f>[1]rates_savings!B282</f>
        <v>6.16</v>
      </c>
    </row>
    <row r="283" spans="1:2" x14ac:dyDescent="0.55000000000000004">
      <c r="A283" s="55">
        <v>43101</v>
      </c>
      <c r="B283" s="49">
        <f>[1]rates_savings!B283</f>
        <v>6.27</v>
      </c>
    </row>
    <row r="284" spans="1:2" x14ac:dyDescent="0.55000000000000004">
      <c r="A284" s="56">
        <v>43132</v>
      </c>
      <c r="B284" s="49">
        <f>[1]rates_savings!B284</f>
        <v>6.36</v>
      </c>
    </row>
    <row r="285" spans="1:2" x14ac:dyDescent="0.55000000000000004">
      <c r="A285" s="57">
        <v>43160</v>
      </c>
      <c r="B285" s="49">
        <f>[1]rates_savings!B285</f>
        <v>6.48</v>
      </c>
    </row>
    <row r="286" spans="1:2" x14ac:dyDescent="0.55000000000000004">
      <c r="A286" s="58">
        <v>43191</v>
      </c>
      <c r="B286" s="49">
        <f>[1]rates_savings!B286</f>
        <v>6.48</v>
      </c>
    </row>
    <row r="287" spans="1:2" x14ac:dyDescent="0.55000000000000004">
      <c r="A287" s="59">
        <v>43221</v>
      </c>
      <c r="B287" s="49">
        <f>[1]rates_savings!B287</f>
        <v>6.51</v>
      </c>
    </row>
    <row r="288" spans="1:2" x14ac:dyDescent="0.55000000000000004">
      <c r="A288" s="60">
        <v>43252</v>
      </c>
      <c r="B288" s="49">
        <f>[1]rates_savings!B288</f>
        <v>6.61</v>
      </c>
    </row>
    <row r="289" spans="1:2" x14ac:dyDescent="0.55000000000000004">
      <c r="A289" s="48">
        <v>43282</v>
      </c>
      <c r="B289" s="49">
        <f>[1]rates_savings!B289</f>
        <v>6.74</v>
      </c>
    </row>
    <row r="290" spans="1:2" x14ac:dyDescent="0.55000000000000004">
      <c r="A290" s="50">
        <v>43313</v>
      </c>
      <c r="B290" s="49">
        <f>[1]rates_savings!B290</f>
        <v>6.85</v>
      </c>
    </row>
    <row r="291" spans="1:2" x14ac:dyDescent="0.55000000000000004">
      <c r="A291" s="51">
        <v>43344</v>
      </c>
      <c r="B291" s="49">
        <f>[1]rates_savings!B291</f>
        <v>6.9</v>
      </c>
    </row>
    <row r="292" spans="1:2" x14ac:dyDescent="0.55000000000000004">
      <c r="A292" s="52">
        <v>43374</v>
      </c>
      <c r="B292" s="49">
        <f>[1]rates_savings!B292</f>
        <v>6.91</v>
      </c>
    </row>
    <row r="293" spans="1:2" x14ac:dyDescent="0.55000000000000004">
      <c r="A293" s="53">
        <v>43405</v>
      </c>
      <c r="B293" s="49">
        <f>[1]rates_savings!B293</f>
        <v>6.9</v>
      </c>
    </row>
    <row r="294" spans="1:2" x14ac:dyDescent="0.55000000000000004">
      <c r="A294" s="54">
        <v>43435</v>
      </c>
      <c r="B294" s="49">
        <f>[1]rates_savings!B294</f>
        <v>7.05</v>
      </c>
    </row>
    <row r="295" spans="1:2" x14ac:dyDescent="0.55000000000000004">
      <c r="A295" s="55">
        <v>43466</v>
      </c>
      <c r="B295" s="49">
        <f>[1]rates_savings!B295</f>
        <v>7.15</v>
      </c>
    </row>
    <row r="296" spans="1:2" x14ac:dyDescent="0.55000000000000004">
      <c r="A296" s="56">
        <v>43497</v>
      </c>
      <c r="B296" s="49">
        <f>[1]rates_savings!B296</f>
        <v>7.24</v>
      </c>
    </row>
    <row r="297" spans="1:2" x14ac:dyDescent="0.55000000000000004">
      <c r="A297" s="57">
        <v>43525</v>
      </c>
      <c r="B297" s="49">
        <f>[1]rates_savings!B297</f>
        <v>7.27</v>
      </c>
    </row>
    <row r="298" spans="1:2" x14ac:dyDescent="0.55000000000000004">
      <c r="A298" s="58">
        <v>43556</v>
      </c>
      <c r="B298" s="49">
        <f>[1]rates_savings!B298</f>
        <v>7.29</v>
      </c>
    </row>
    <row r="299" spans="1:2" x14ac:dyDescent="0.55000000000000004">
      <c r="A299" s="59">
        <v>43586</v>
      </c>
      <c r="B299" s="49">
        <f>[1]rates_savings!B299</f>
        <v>7.27</v>
      </c>
    </row>
    <row r="300" spans="1:2" x14ac:dyDescent="0.55000000000000004">
      <c r="A300" s="60">
        <v>43617</v>
      </c>
      <c r="B300" s="49">
        <f>[1]rates_savings!B300</f>
        <v>7.34</v>
      </c>
    </row>
    <row r="301" spans="1:2" x14ac:dyDescent="0.55000000000000004">
      <c r="A301" s="48">
        <v>43647</v>
      </c>
      <c r="B301" s="49">
        <f>[1]rates_savings!B301</f>
        <v>7.37</v>
      </c>
    </row>
    <row r="302" spans="1:2" x14ac:dyDescent="0.55000000000000004">
      <c r="A302" s="50">
        <v>43678</v>
      </c>
      <c r="B302" s="49">
        <f>[1]rates_savings!B302</f>
        <v>7.32</v>
      </c>
    </row>
    <row r="303" spans="1:2" x14ac:dyDescent="0.55000000000000004">
      <c r="A303" s="51">
        <v>43709</v>
      </c>
      <c r="B303" s="49">
        <f>[1]rates_savings!B303</f>
        <v>7.23</v>
      </c>
    </row>
    <row r="304" spans="1:2" x14ac:dyDescent="0.55000000000000004">
      <c r="A304" s="195">
        <v>43739</v>
      </c>
      <c r="B304" s="49">
        <f>[1]rates_savings!B304</f>
        <v>7.08</v>
      </c>
    </row>
    <row r="305" spans="1:2" x14ac:dyDescent="0.55000000000000004">
      <c r="A305" s="195">
        <v>43770</v>
      </c>
      <c r="B305" s="49">
        <f>[1]rates_savings!B305</f>
        <v>6.92</v>
      </c>
    </row>
    <row r="306" spans="1:2" x14ac:dyDescent="0.55000000000000004">
      <c r="A306" s="195">
        <v>43800</v>
      </c>
      <c r="B306" s="49">
        <f>[1]rates_savings!B306</f>
        <v>6.77</v>
      </c>
    </row>
    <row r="307" spans="1:2" x14ac:dyDescent="0.55000000000000004">
      <c r="A307" s="195">
        <v>43831</v>
      </c>
      <c r="B307" s="49">
        <f>[1]rates_savings!B307</f>
        <v>6.61</v>
      </c>
    </row>
    <row r="308" spans="1:2" x14ac:dyDescent="0.55000000000000004">
      <c r="A308" s="195">
        <v>43862</v>
      </c>
      <c r="B308" s="49">
        <f>[1]rates_savings!B308</f>
        <v>6.53</v>
      </c>
    </row>
    <row r="309" spans="1:2" x14ac:dyDescent="0.55000000000000004">
      <c r="A309" s="195">
        <v>43891</v>
      </c>
      <c r="B309" s="49">
        <f>[1]rates_savings!B309</f>
        <v>6.35</v>
      </c>
    </row>
    <row r="310" spans="1:2" x14ac:dyDescent="0.55000000000000004">
      <c r="A310" s="195">
        <v>43922</v>
      </c>
      <c r="B310" s="49">
        <f>[1]rates_savings!B310</f>
        <v>6.04</v>
      </c>
    </row>
    <row r="311" spans="1:2" x14ac:dyDescent="0.55000000000000004">
      <c r="A311" s="195">
        <v>43952</v>
      </c>
      <c r="B311" s="49">
        <f>[1]rates_savings!B311</f>
        <v>5.64</v>
      </c>
    </row>
    <row r="312" spans="1:2" x14ac:dyDescent="0.55000000000000004">
      <c r="A312" s="195">
        <v>43983</v>
      </c>
      <c r="B312" s="49">
        <f>[1]rates_savings!B312</f>
        <v>5.23</v>
      </c>
    </row>
    <row r="313" spans="1:2" x14ac:dyDescent="0.55000000000000004">
      <c r="A313" s="195">
        <v>44013</v>
      </c>
      <c r="B313" s="49">
        <f>[1]rates_savings!B313</f>
        <v>4.83</v>
      </c>
    </row>
    <row r="314" spans="1:2" x14ac:dyDescent="0.55000000000000004">
      <c r="A314" s="195">
        <v>44044</v>
      </c>
      <c r="B314" s="49">
        <f>[1]rates_savings!B314</f>
        <v>4.59</v>
      </c>
    </row>
    <row r="315" spans="1:2" x14ac:dyDescent="0.55000000000000004">
      <c r="A315" s="195">
        <v>44075</v>
      </c>
      <c r="B315" s="49">
        <f>[1]rates_savings!B315</f>
        <v>4.34</v>
      </c>
    </row>
    <row r="316" spans="1:2" x14ac:dyDescent="0.55000000000000004">
      <c r="A316" s="195">
        <v>44105</v>
      </c>
      <c r="B316" s="49">
        <f>[1]rates_savings!B316</f>
        <v>4.1399999999999997</v>
      </c>
    </row>
    <row r="317" spans="1:2" x14ac:dyDescent="0.55000000000000004">
      <c r="A317" s="203">
        <v>44136</v>
      </c>
      <c r="B317" s="49">
        <f>[1]rates_savings!B317</f>
        <v>4.05</v>
      </c>
    </row>
    <row r="318" spans="1:2" x14ac:dyDescent="0.55000000000000004">
      <c r="A318" s="203">
        <v>44166</v>
      </c>
      <c r="B318" s="49">
        <f>[1]rates_savings!B318</f>
        <v>4.03</v>
      </c>
    </row>
    <row r="319" spans="1:2" x14ac:dyDescent="0.55000000000000004">
      <c r="A319" s="203">
        <v>44197</v>
      </c>
      <c r="B319" s="49">
        <f>[1]rates_savings!B319</f>
        <v>4.0199999999999996</v>
      </c>
    </row>
    <row r="320" spans="1:2" x14ac:dyDescent="0.55000000000000004">
      <c r="A320" s="203">
        <v>44228</v>
      </c>
      <c r="B320" s="49">
        <f>[1]rates_savings!B320</f>
        <v>3.94</v>
      </c>
    </row>
    <row r="321" spans="1:2" x14ac:dyDescent="0.55000000000000004">
      <c r="A321" s="203">
        <v>44256</v>
      </c>
      <c r="B321" s="49">
        <f>[1]rates_savings!B321</f>
        <v>3.83</v>
      </c>
    </row>
    <row r="322" spans="1:2" x14ac:dyDescent="0.55000000000000004">
      <c r="A322" s="203">
        <v>44287</v>
      </c>
      <c r="B322" s="49">
        <f>[1]rates_savings!B322</f>
        <v>3.79</v>
      </c>
    </row>
    <row r="323" spans="1:2" x14ac:dyDescent="0.55000000000000004">
      <c r="A323" s="203">
        <v>44317</v>
      </c>
      <c r="B323" s="49">
        <f>[1]rates_savings!B323</f>
        <v>3.77</v>
      </c>
    </row>
    <row r="324" spans="1:2" x14ac:dyDescent="0.55000000000000004">
      <c r="A324" s="203">
        <v>44348</v>
      </c>
      <c r="B324" s="49">
        <f>[1]rates_savings!B324</f>
        <v>3.76</v>
      </c>
    </row>
    <row r="325" spans="1:2" x14ac:dyDescent="0.55000000000000004">
      <c r="A325" s="203">
        <v>44378</v>
      </c>
      <c r="B325" s="49">
        <f>[1]rates_savings!B325</f>
        <v>3.84</v>
      </c>
    </row>
    <row r="326" spans="1:2" x14ac:dyDescent="0.55000000000000004">
      <c r="A326" s="203">
        <v>44409</v>
      </c>
      <c r="B326" s="49">
        <f>[1]rates_savings!B326</f>
        <v>3.91</v>
      </c>
    </row>
    <row r="327" spans="1:2" x14ac:dyDescent="0.55000000000000004">
      <c r="A327" s="203">
        <v>44440</v>
      </c>
      <c r="B327" s="49">
        <f>[1]rates_savings!B327</f>
        <v>4</v>
      </c>
    </row>
    <row r="328" spans="1:2" x14ac:dyDescent="0.55000000000000004">
      <c r="A328" s="203">
        <v>44470</v>
      </c>
      <c r="B328" s="49">
        <f>[1]rates_savings!B328</f>
        <v>4.13</v>
      </c>
    </row>
    <row r="329" spans="1:2" x14ac:dyDescent="0.55000000000000004">
      <c r="A329" s="203">
        <v>44501</v>
      </c>
      <c r="B329" s="49">
        <f>[1]rates_savings!B329</f>
        <v>4.26</v>
      </c>
    </row>
    <row r="330" spans="1:2" x14ac:dyDescent="0.55000000000000004">
      <c r="A330" s="203">
        <v>44531</v>
      </c>
      <c r="B330" s="49">
        <f>[1]rates_savings!B330</f>
        <v>4.47</v>
      </c>
    </row>
    <row r="331" spans="1:2" x14ac:dyDescent="0.55000000000000004">
      <c r="A331" s="203">
        <v>44562</v>
      </c>
      <c r="B331" s="49">
        <f>[1]rates_savings!B331</f>
        <v>4.68</v>
      </c>
    </row>
    <row r="332" spans="1:2" x14ac:dyDescent="0.55000000000000004">
      <c r="A332" s="203">
        <v>44593</v>
      </c>
      <c r="B332" s="49">
        <f>[1]rates_savings!B332</f>
        <v>4.8499999999999996</v>
      </c>
    </row>
    <row r="333" spans="1:2" x14ac:dyDescent="0.55000000000000004">
      <c r="A333" s="203">
        <v>44621</v>
      </c>
      <c r="B333" s="49">
        <f>[1]rates_savings!B333</f>
        <v>5.0599999999999996</v>
      </c>
    </row>
    <row r="334" spans="1:2" x14ac:dyDescent="0.55000000000000004">
      <c r="A334" s="203">
        <v>44652</v>
      </c>
      <c r="B334" s="49">
        <f>[1]rates_savings!B334</f>
        <v>5.35</v>
      </c>
    </row>
    <row r="335" spans="1:2" x14ac:dyDescent="0.55000000000000004">
      <c r="A335" s="203">
        <v>44682</v>
      </c>
      <c r="B335" s="49">
        <f>[1]rates_savings!B335</f>
        <v>5.58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70"/>
  <sheetViews>
    <sheetView workbookViewId="0">
      <selection activeCell="B256" sqref="B256"/>
    </sheetView>
  </sheetViews>
  <sheetFormatPr defaultColWidth="9.15625" defaultRowHeight="14.4" x14ac:dyDescent="0.55000000000000004"/>
  <cols>
    <col min="1" max="1" width="19.578125" style="2" customWidth="1"/>
    <col min="2" max="2" width="21.83984375" style="2" customWidth="1"/>
    <col min="3" max="16384" width="9.15625" style="2"/>
  </cols>
  <sheetData>
    <row r="1" spans="1:2" ht="72" x14ac:dyDescent="0.55000000000000004">
      <c r="A1" s="42" t="s">
        <v>28</v>
      </c>
      <c r="B1" s="43" t="s">
        <v>83</v>
      </c>
    </row>
    <row r="2" spans="1:2" x14ac:dyDescent="0.55000000000000004">
      <c r="A2" s="42" t="s">
        <v>32</v>
      </c>
      <c r="B2" s="44" t="s">
        <v>211</v>
      </c>
    </row>
    <row r="3" spans="1:2" x14ac:dyDescent="0.55000000000000004">
      <c r="A3" s="42" t="s">
        <v>33</v>
      </c>
      <c r="B3" s="44" t="s">
        <v>34</v>
      </c>
    </row>
    <row r="4" spans="1:2" x14ac:dyDescent="0.55000000000000004">
      <c r="A4" s="42" t="s">
        <v>35</v>
      </c>
      <c r="B4" s="44" t="s">
        <v>80</v>
      </c>
    </row>
    <row r="5" spans="1:2" x14ac:dyDescent="0.55000000000000004">
      <c r="A5" s="42" t="s">
        <v>37</v>
      </c>
      <c r="B5" s="44" t="s">
        <v>80</v>
      </c>
    </row>
    <row r="6" spans="1:2" x14ac:dyDescent="0.55000000000000004">
      <c r="A6" s="42" t="s">
        <v>39</v>
      </c>
      <c r="B6" s="44"/>
    </row>
    <row r="7" spans="1:2" x14ac:dyDescent="0.55000000000000004">
      <c r="A7" s="42" t="s">
        <v>40</v>
      </c>
      <c r="B7" s="45"/>
    </row>
    <row r="8" spans="1:2" x14ac:dyDescent="0.55000000000000004">
      <c r="A8" s="42" t="s">
        <v>41</v>
      </c>
      <c r="B8" s="44" t="s">
        <v>42</v>
      </c>
    </row>
    <row r="9" spans="1:2" x14ac:dyDescent="0.55000000000000004">
      <c r="A9" s="46" t="s">
        <v>44</v>
      </c>
      <c r="B9" s="47" t="s">
        <v>84</v>
      </c>
    </row>
    <row r="10" spans="1:2" x14ac:dyDescent="0.55000000000000004">
      <c r="A10" s="94">
        <v>36861</v>
      </c>
      <c r="B10" s="168">
        <f>[3]rates_private!B10</f>
        <v>18.079999999999998</v>
      </c>
    </row>
    <row r="11" spans="1:2" x14ac:dyDescent="0.55000000000000004">
      <c r="A11" s="95">
        <v>36892</v>
      </c>
      <c r="B11" s="168">
        <f>[3]rates_private!B11</f>
        <v>18.5</v>
      </c>
    </row>
    <row r="12" spans="1:2" x14ac:dyDescent="0.55000000000000004">
      <c r="A12" s="96">
        <v>36923</v>
      </c>
      <c r="B12" s="168">
        <f>[3]rates_private!B12</f>
        <v>18.28</v>
      </c>
    </row>
    <row r="13" spans="1:2" x14ac:dyDescent="0.55000000000000004">
      <c r="A13" s="97">
        <v>36951</v>
      </c>
      <c r="B13" s="168">
        <f>[3]rates_private!B13</f>
        <v>17.41</v>
      </c>
    </row>
    <row r="14" spans="1:2" x14ac:dyDescent="0.55000000000000004">
      <c r="A14" s="98">
        <v>36982</v>
      </c>
      <c r="B14" s="168">
        <f>[3]rates_private!B14</f>
        <v>16.43</v>
      </c>
    </row>
    <row r="15" spans="1:2" x14ac:dyDescent="0.55000000000000004">
      <c r="A15" s="99">
        <v>37012</v>
      </c>
      <c r="B15" s="168">
        <f>[3]rates_private!B15</f>
        <v>13.74</v>
      </c>
    </row>
    <row r="16" spans="1:2" x14ac:dyDescent="0.55000000000000004">
      <c r="A16" s="100">
        <v>37043</v>
      </c>
      <c r="B16" s="168">
        <f>[3]rates_private!B16</f>
        <v>11.47</v>
      </c>
    </row>
    <row r="17" spans="1:2" x14ac:dyDescent="0.55000000000000004">
      <c r="A17" s="101">
        <v>37073</v>
      </c>
      <c r="B17" s="168">
        <f>[3]rates_private!B17</f>
        <v>10.92</v>
      </c>
    </row>
    <row r="18" spans="1:2" x14ac:dyDescent="0.55000000000000004">
      <c r="A18" s="102">
        <v>37104</v>
      </c>
      <c r="B18" s="168">
        <f>[3]rates_private!B18</f>
        <v>9.34</v>
      </c>
    </row>
    <row r="19" spans="1:2" x14ac:dyDescent="0.55000000000000004">
      <c r="A19" s="103">
        <v>37135</v>
      </c>
      <c r="B19" s="168">
        <f>[3]rates_private!B19</f>
        <v>10.48</v>
      </c>
    </row>
    <row r="20" spans="1:2" x14ac:dyDescent="0.55000000000000004">
      <c r="A20" s="104">
        <v>37165</v>
      </c>
      <c r="B20" s="168">
        <f>[3]rates_private!B20</f>
        <v>10.19</v>
      </c>
    </row>
    <row r="21" spans="1:2" x14ac:dyDescent="0.55000000000000004">
      <c r="A21" s="105">
        <v>37196</v>
      </c>
      <c r="B21" s="168">
        <f>[3]rates_private!B21</f>
        <v>9.0500000000000007</v>
      </c>
    </row>
    <row r="22" spans="1:2" x14ac:dyDescent="0.55000000000000004">
      <c r="A22" s="94">
        <v>37226</v>
      </c>
      <c r="B22" s="168">
        <f>[3]rates_private!B22</f>
        <v>7.73</v>
      </c>
    </row>
    <row r="23" spans="1:2" x14ac:dyDescent="0.55000000000000004">
      <c r="A23" s="95">
        <v>37257</v>
      </c>
      <c r="B23" s="168">
        <f>[3]rates_private!B23</f>
        <v>7.68</v>
      </c>
    </row>
    <row r="24" spans="1:2" x14ac:dyDescent="0.55000000000000004">
      <c r="A24" s="96">
        <v>37288</v>
      </c>
      <c r="B24" s="168">
        <f>[3]rates_private!B24</f>
        <v>8.74</v>
      </c>
    </row>
    <row r="25" spans="1:2" x14ac:dyDescent="0.55000000000000004">
      <c r="A25" s="97">
        <v>37316</v>
      </c>
      <c r="B25" s="168">
        <f>[3]rates_private!B25</f>
        <v>8.57</v>
      </c>
    </row>
    <row r="26" spans="1:2" x14ac:dyDescent="0.55000000000000004">
      <c r="A26" s="98">
        <v>37347</v>
      </c>
      <c r="B26" s="168">
        <f>[3]rates_private!B26</f>
        <v>6.8</v>
      </c>
    </row>
    <row r="27" spans="1:2" x14ac:dyDescent="0.55000000000000004">
      <c r="A27" s="99">
        <v>37377</v>
      </c>
      <c r="B27" s="168">
        <f>[3]rates_private!B27</f>
        <v>7.68</v>
      </c>
    </row>
    <row r="28" spans="1:2" x14ac:dyDescent="0.55000000000000004">
      <c r="A28" s="100">
        <v>37408</v>
      </c>
      <c r="B28" s="168">
        <f>[3]rates_private!B28</f>
        <v>8.6199999999999992</v>
      </c>
    </row>
    <row r="29" spans="1:2" x14ac:dyDescent="0.55000000000000004">
      <c r="A29" s="101">
        <v>37438</v>
      </c>
      <c r="B29" s="168">
        <f>[3]rates_private!B29</f>
        <v>8.3800000000000008</v>
      </c>
    </row>
    <row r="30" spans="1:2" x14ac:dyDescent="0.55000000000000004">
      <c r="A30" s="102">
        <v>37469</v>
      </c>
      <c r="B30" s="168">
        <f>[3]rates_private!B30</f>
        <v>7.47</v>
      </c>
    </row>
    <row r="31" spans="1:2" x14ac:dyDescent="0.55000000000000004">
      <c r="A31" s="103">
        <v>37500</v>
      </c>
      <c r="B31" s="168">
        <f>[3]rates_private!B31</f>
        <v>8.49</v>
      </c>
    </row>
    <row r="32" spans="1:2" x14ac:dyDescent="0.55000000000000004">
      <c r="A32" s="104">
        <v>37530</v>
      </c>
      <c r="B32" s="168">
        <f>[3]rates_private!B32</f>
        <v>8.9</v>
      </c>
    </row>
    <row r="33" spans="1:2" x14ac:dyDescent="0.55000000000000004">
      <c r="A33" s="105">
        <v>37561</v>
      </c>
      <c r="B33" s="168">
        <f>[3]rates_private!B33</f>
        <v>8.67</v>
      </c>
    </row>
    <row r="34" spans="1:2" x14ac:dyDescent="0.55000000000000004">
      <c r="A34" s="94">
        <v>37591</v>
      </c>
      <c r="B34" s="168">
        <f>[3]rates_private!B34</f>
        <v>8.5299999999999994</v>
      </c>
    </row>
    <row r="35" spans="1:2" x14ac:dyDescent="0.55000000000000004">
      <c r="A35" s="95">
        <v>37622</v>
      </c>
      <c r="B35" s="168">
        <f>[3]rates_private!B35</f>
        <v>9.58</v>
      </c>
    </row>
    <row r="36" spans="1:2" x14ac:dyDescent="0.55000000000000004">
      <c r="A36" s="96">
        <v>37653</v>
      </c>
      <c r="B36" s="168">
        <f>[3]rates_private!B36</f>
        <v>9.9499999999999993</v>
      </c>
    </row>
    <row r="37" spans="1:2" x14ac:dyDescent="0.55000000000000004">
      <c r="A37" s="97">
        <v>37681</v>
      </c>
      <c r="B37" s="168">
        <f>[3]rates_private!B37</f>
        <v>9.99</v>
      </c>
    </row>
    <row r="38" spans="1:2" x14ac:dyDescent="0.55000000000000004">
      <c r="A38" s="98">
        <v>37712</v>
      </c>
      <c r="B38" s="168">
        <f>[3]rates_private!B38</f>
        <v>8.84</v>
      </c>
    </row>
    <row r="39" spans="1:2" x14ac:dyDescent="0.55000000000000004">
      <c r="A39" s="99">
        <v>37742</v>
      </c>
      <c r="B39" s="168">
        <f>[3]rates_private!B39</f>
        <v>5.99</v>
      </c>
    </row>
    <row r="40" spans="1:2" x14ac:dyDescent="0.55000000000000004">
      <c r="A40" s="100">
        <v>37773</v>
      </c>
      <c r="B40" s="168">
        <f>[3]rates_private!B40</f>
        <v>5.98</v>
      </c>
    </row>
    <row r="41" spans="1:2" x14ac:dyDescent="0.55000000000000004">
      <c r="A41" s="101">
        <v>37803</v>
      </c>
      <c r="B41" s="168">
        <f>[3]rates_private!B41</f>
        <v>5.31</v>
      </c>
    </row>
    <row r="42" spans="1:2" x14ac:dyDescent="0.55000000000000004">
      <c r="A42" s="102">
        <v>37834</v>
      </c>
      <c r="B42" s="168">
        <f>[3]rates_private!B42</f>
        <v>5.0999999999999996</v>
      </c>
    </row>
    <row r="43" spans="1:2" x14ac:dyDescent="0.55000000000000004">
      <c r="A43" s="103">
        <v>37865</v>
      </c>
      <c r="B43" s="168">
        <f>[3]rates_private!B43</f>
        <v>5.25</v>
      </c>
    </row>
    <row r="44" spans="1:2" x14ac:dyDescent="0.55000000000000004">
      <c r="A44" s="104">
        <v>37895</v>
      </c>
      <c r="B44" s="168">
        <f>[3]rates_private!B44</f>
        <v>5.86</v>
      </c>
    </row>
    <row r="45" spans="1:2" x14ac:dyDescent="0.55000000000000004">
      <c r="A45" s="105">
        <v>37926</v>
      </c>
      <c r="B45" s="168">
        <f>[3]rates_private!B45</f>
        <v>5.64</v>
      </c>
    </row>
    <row r="46" spans="1:2" x14ac:dyDescent="0.55000000000000004">
      <c r="A46" s="94">
        <v>37956</v>
      </c>
      <c r="B46" s="168">
        <f>[3]rates_private!B46</f>
        <v>6.78</v>
      </c>
    </row>
    <row r="47" spans="1:2" x14ac:dyDescent="0.55000000000000004">
      <c r="A47" s="95">
        <v>37987</v>
      </c>
      <c r="B47" s="168">
        <f>[3]rates_private!B47</f>
        <v>5.57</v>
      </c>
    </row>
    <row r="48" spans="1:2" x14ac:dyDescent="0.55000000000000004">
      <c r="A48" s="96">
        <v>38018</v>
      </c>
      <c r="B48" s="168">
        <f>[3]rates_private!B48</f>
        <v>6.27</v>
      </c>
    </row>
    <row r="49" spans="1:2" x14ac:dyDescent="0.55000000000000004">
      <c r="A49" s="97">
        <v>38047</v>
      </c>
      <c r="B49" s="168">
        <f>[3]rates_private!B49</f>
        <v>7.04</v>
      </c>
    </row>
    <row r="50" spans="1:2" x14ac:dyDescent="0.55000000000000004">
      <c r="A50" s="98">
        <v>38078</v>
      </c>
      <c r="B50" s="168">
        <f>[3]rates_private!B50</f>
        <v>6.42</v>
      </c>
    </row>
    <row r="51" spans="1:2" x14ac:dyDescent="0.55000000000000004">
      <c r="A51" s="99">
        <v>38108</v>
      </c>
      <c r="B51" s="168">
        <f>[3]rates_private!B51</f>
        <v>7.24</v>
      </c>
    </row>
    <row r="52" spans="1:2" x14ac:dyDescent="0.55000000000000004">
      <c r="A52" s="100">
        <v>38139</v>
      </c>
      <c r="B52" s="168">
        <f>[3]rates_private!B52</f>
        <v>7.25</v>
      </c>
    </row>
    <row r="53" spans="1:2" x14ac:dyDescent="0.55000000000000004">
      <c r="A53" s="101">
        <v>38169</v>
      </c>
      <c r="B53" s="168">
        <f>[3]rates_private!B53</f>
        <v>7.54</v>
      </c>
    </row>
    <row r="54" spans="1:2" x14ac:dyDescent="0.55000000000000004">
      <c r="A54" s="102">
        <v>38200</v>
      </c>
      <c r="B54" s="168">
        <f>[3]rates_private!B54</f>
        <v>7.66</v>
      </c>
    </row>
    <row r="55" spans="1:2" x14ac:dyDescent="0.55000000000000004">
      <c r="A55" s="103">
        <v>38231</v>
      </c>
      <c r="B55" s="168">
        <f>[3]rates_private!B55</f>
        <v>7.98</v>
      </c>
    </row>
    <row r="56" spans="1:2" x14ac:dyDescent="0.55000000000000004">
      <c r="A56" s="104">
        <v>38261</v>
      </c>
      <c r="B56" s="168">
        <f>[3]rates_private!B56</f>
        <v>8.2899999999999991</v>
      </c>
    </row>
    <row r="57" spans="1:2" x14ac:dyDescent="0.55000000000000004">
      <c r="A57" s="105">
        <v>38292</v>
      </c>
      <c r="B57" s="168">
        <f>[3]rates_private!B57</f>
        <v>8.85</v>
      </c>
    </row>
    <row r="58" spans="1:2" x14ac:dyDescent="0.55000000000000004">
      <c r="A58" s="94">
        <v>38322</v>
      </c>
      <c r="B58" s="168">
        <f>[3]rates_private!B58</f>
        <v>9.15</v>
      </c>
    </row>
    <row r="59" spans="1:2" x14ac:dyDescent="0.55000000000000004">
      <c r="A59" s="95">
        <v>38353</v>
      </c>
      <c r="B59" s="168">
        <f>[3]rates_private!B59</f>
        <v>9.01</v>
      </c>
    </row>
    <row r="60" spans="1:2" x14ac:dyDescent="0.55000000000000004">
      <c r="A60" s="96">
        <v>38384</v>
      </c>
      <c r="B60" s="168">
        <f>[3]rates_private!B60</f>
        <v>9.77</v>
      </c>
    </row>
    <row r="61" spans="1:2" x14ac:dyDescent="0.55000000000000004">
      <c r="A61" s="97">
        <v>38412</v>
      </c>
      <c r="B61" s="168">
        <f>[3]rates_private!B61</f>
        <v>10.119999999999999</v>
      </c>
    </row>
    <row r="62" spans="1:2" x14ac:dyDescent="0.55000000000000004">
      <c r="A62" s="98">
        <v>38443</v>
      </c>
      <c r="B62" s="168">
        <f>[3]rates_private!B62</f>
        <v>10.18</v>
      </c>
    </row>
    <row r="63" spans="1:2" x14ac:dyDescent="0.55000000000000004">
      <c r="A63" s="99">
        <v>38473</v>
      </c>
      <c r="B63" s="168">
        <f>[3]rates_private!B63</f>
        <v>10.43</v>
      </c>
    </row>
    <row r="64" spans="1:2" x14ac:dyDescent="0.55000000000000004">
      <c r="A64" s="100">
        <v>38504</v>
      </c>
      <c r="B64" s="168">
        <f>[3]rates_private!B64</f>
        <v>10.08</v>
      </c>
    </row>
    <row r="65" spans="1:2" x14ac:dyDescent="0.55000000000000004">
      <c r="A65" s="101">
        <v>38534</v>
      </c>
      <c r="B65" s="168">
        <f>[3]rates_private!B65</f>
        <v>10.01</v>
      </c>
    </row>
    <row r="66" spans="1:2" x14ac:dyDescent="0.55000000000000004">
      <c r="A66" s="102">
        <v>38565</v>
      </c>
      <c r="B66" s="168">
        <f>[3]rates_private!B66</f>
        <v>10.050000000000001</v>
      </c>
    </row>
    <row r="67" spans="1:2" x14ac:dyDescent="0.55000000000000004">
      <c r="A67" s="103">
        <v>38596</v>
      </c>
      <c r="B67" s="168">
        <f>[3]rates_private!B67</f>
        <v>9.59</v>
      </c>
    </row>
    <row r="68" spans="1:2" x14ac:dyDescent="0.55000000000000004">
      <c r="A68" s="104">
        <v>38626</v>
      </c>
      <c r="B68" s="168">
        <f>[3]rates_private!B68</f>
        <v>9.32</v>
      </c>
    </row>
    <row r="69" spans="1:2" x14ac:dyDescent="0.55000000000000004">
      <c r="A69" s="105">
        <v>38657</v>
      </c>
      <c r="B69" s="168">
        <f>[3]rates_private!B69</f>
        <v>9.19</v>
      </c>
    </row>
    <row r="70" spans="1:2" x14ac:dyDescent="0.55000000000000004">
      <c r="A70" s="94">
        <v>38687</v>
      </c>
      <c r="B70" s="168">
        <f>[3]rates_private!B70</f>
        <v>8.59</v>
      </c>
    </row>
    <row r="71" spans="1:2" x14ac:dyDescent="0.55000000000000004">
      <c r="A71" s="95">
        <v>38718</v>
      </c>
      <c r="B71" s="168">
        <f>[3]rates_private!B71</f>
        <v>8.23</v>
      </c>
    </row>
    <row r="72" spans="1:2" x14ac:dyDescent="0.55000000000000004">
      <c r="A72" s="96">
        <v>38749</v>
      </c>
      <c r="B72" s="168">
        <f>[3]rates_private!B72</f>
        <v>7.94</v>
      </c>
    </row>
    <row r="73" spans="1:2" x14ac:dyDescent="0.55000000000000004">
      <c r="A73" s="97">
        <v>38777</v>
      </c>
      <c r="B73" s="168">
        <f>[3]rates_private!B73</f>
        <v>7.68</v>
      </c>
    </row>
    <row r="74" spans="1:2" x14ac:dyDescent="0.55000000000000004">
      <c r="A74" s="98">
        <v>38808</v>
      </c>
      <c r="B74" s="168">
        <f>[3]rates_private!B74</f>
        <v>7.6</v>
      </c>
    </row>
    <row r="75" spans="1:2" x14ac:dyDescent="0.55000000000000004">
      <c r="A75" s="99">
        <v>38838</v>
      </c>
      <c r="B75" s="168">
        <f>[3]rates_private!B75</f>
        <v>7.32</v>
      </c>
    </row>
    <row r="76" spans="1:2" x14ac:dyDescent="0.55000000000000004">
      <c r="A76" s="100">
        <v>38869</v>
      </c>
      <c r="B76" s="168">
        <f>[3]rates_private!B76</f>
        <v>7.34</v>
      </c>
    </row>
    <row r="77" spans="1:2" x14ac:dyDescent="0.55000000000000004">
      <c r="A77" s="101">
        <v>38899</v>
      </c>
      <c r="B77" s="168">
        <f>[3]rates_private!B77</f>
        <v>7.28</v>
      </c>
    </row>
    <row r="78" spans="1:2" x14ac:dyDescent="0.55000000000000004">
      <c r="A78" s="102">
        <v>38930</v>
      </c>
      <c r="B78" s="168">
        <f>[3]rates_private!B78</f>
        <v>7.35</v>
      </c>
    </row>
    <row r="79" spans="1:2" x14ac:dyDescent="0.55000000000000004">
      <c r="A79" s="103">
        <v>38961</v>
      </c>
      <c r="B79" s="168">
        <f>[3]rates_private!B79</f>
        <v>7.31</v>
      </c>
    </row>
    <row r="80" spans="1:2" x14ac:dyDescent="0.55000000000000004">
      <c r="A80" s="104">
        <v>38991</v>
      </c>
      <c r="B80" s="168">
        <f>[3]rates_private!B80</f>
        <v>7.36</v>
      </c>
    </row>
    <row r="81" spans="1:2" x14ac:dyDescent="0.55000000000000004">
      <c r="A81" s="105">
        <v>39022</v>
      </c>
      <c r="B81" s="168">
        <f>[3]rates_private!B81</f>
        <v>7.34</v>
      </c>
    </row>
    <row r="82" spans="1:2" x14ac:dyDescent="0.55000000000000004">
      <c r="A82" s="94">
        <v>39052</v>
      </c>
      <c r="B82" s="168">
        <f>[3]rates_private!B82</f>
        <v>7.4</v>
      </c>
    </row>
    <row r="83" spans="1:2" x14ac:dyDescent="0.55000000000000004">
      <c r="A83" s="95">
        <v>39083</v>
      </c>
      <c r="B83" s="168">
        <f>[3]rates_private!B83</f>
        <v>7.44</v>
      </c>
    </row>
    <row r="84" spans="1:2" x14ac:dyDescent="0.55000000000000004">
      <c r="A84" s="96">
        <v>39114</v>
      </c>
      <c r="B84" s="168">
        <f>[3]rates_private!B84</f>
        <v>7.44</v>
      </c>
    </row>
    <row r="85" spans="1:2" x14ac:dyDescent="0.55000000000000004">
      <c r="A85" s="97">
        <v>39142</v>
      </c>
      <c r="B85" s="168">
        <f>[3]rates_private!B85</f>
        <v>7.41</v>
      </c>
    </row>
    <row r="86" spans="1:2" x14ac:dyDescent="0.55000000000000004">
      <c r="A86" s="98">
        <v>39173</v>
      </c>
      <c r="B86" s="168">
        <f>[3]rates_private!B86</f>
        <v>7.32</v>
      </c>
    </row>
    <row r="87" spans="1:2" x14ac:dyDescent="0.55000000000000004">
      <c r="A87" s="99">
        <v>39203</v>
      </c>
      <c r="B87" s="168">
        <f>[3]rates_private!B87</f>
        <v>7.59</v>
      </c>
    </row>
    <row r="88" spans="1:2" x14ac:dyDescent="0.55000000000000004">
      <c r="A88" s="100">
        <v>39234</v>
      </c>
      <c r="B88" s="168">
        <f>[3]rates_private!B88</f>
        <v>7.52</v>
      </c>
    </row>
    <row r="89" spans="1:2" x14ac:dyDescent="0.55000000000000004">
      <c r="A89" s="101">
        <v>39264</v>
      </c>
      <c r="B89" s="168">
        <f>[3]rates_private!B89</f>
        <v>7.57</v>
      </c>
    </row>
    <row r="90" spans="1:2" x14ac:dyDescent="0.55000000000000004">
      <c r="A90" s="102">
        <v>39295</v>
      </c>
      <c r="B90" s="168">
        <f>[3]rates_private!B90</f>
        <v>7.49</v>
      </c>
    </row>
    <row r="91" spans="1:2" x14ac:dyDescent="0.55000000000000004">
      <c r="A91" s="103">
        <v>39326</v>
      </c>
      <c r="B91" s="168">
        <f>[3]rates_private!B91</f>
        <v>7.6</v>
      </c>
    </row>
    <row r="92" spans="1:2" x14ac:dyDescent="0.55000000000000004">
      <c r="A92" s="104">
        <v>39356</v>
      </c>
      <c r="B92" s="168">
        <f>[3]rates_private!B92</f>
        <v>7.67</v>
      </c>
    </row>
    <row r="93" spans="1:2" x14ac:dyDescent="0.55000000000000004">
      <c r="A93" s="105">
        <v>39387</v>
      </c>
      <c r="B93" s="168">
        <f>[3]rates_private!B93</f>
        <v>7.82</v>
      </c>
    </row>
    <row r="94" spans="1:2" x14ac:dyDescent="0.55000000000000004">
      <c r="A94" s="94">
        <v>39417</v>
      </c>
      <c r="B94" s="168">
        <f>[3]rates_private!B94</f>
        <v>7.86</v>
      </c>
    </row>
    <row r="95" spans="1:2" x14ac:dyDescent="0.55000000000000004">
      <c r="A95" s="95">
        <v>39448</v>
      </c>
      <c r="B95" s="168">
        <f>[3]rates_private!B95</f>
        <v>7.9</v>
      </c>
    </row>
    <row r="96" spans="1:2" x14ac:dyDescent="0.55000000000000004">
      <c r="A96" s="96">
        <v>39479</v>
      </c>
      <c r="B96" s="168">
        <f>[3]rates_private!B96</f>
        <v>7.94</v>
      </c>
    </row>
    <row r="97" spans="1:2" x14ac:dyDescent="0.55000000000000004">
      <c r="A97" s="97">
        <v>39508</v>
      </c>
      <c r="B97" s="168">
        <f>[3]rates_private!B97</f>
        <v>7.9</v>
      </c>
    </row>
    <row r="98" spans="1:2" x14ac:dyDescent="0.55000000000000004">
      <c r="A98" s="98">
        <v>39539</v>
      </c>
      <c r="B98" s="168">
        <f>[3]rates_private!B98</f>
        <v>7.97</v>
      </c>
    </row>
    <row r="99" spans="1:2" x14ac:dyDescent="0.55000000000000004">
      <c r="A99" s="99">
        <v>39569</v>
      </c>
      <c r="B99" s="168">
        <f>[3]rates_private!B99</f>
        <v>7.91</v>
      </c>
    </row>
    <row r="100" spans="1:2" x14ac:dyDescent="0.55000000000000004">
      <c r="A100" s="100">
        <v>39600</v>
      </c>
      <c r="B100" s="168">
        <f>[3]rates_private!B100</f>
        <v>7.92</v>
      </c>
    </row>
    <row r="101" spans="1:2" x14ac:dyDescent="0.55000000000000004">
      <c r="A101" s="101">
        <v>39630</v>
      </c>
      <c r="B101" s="168">
        <f>[3]rates_private!B101</f>
        <v>8.3000000000000007</v>
      </c>
    </row>
    <row r="102" spans="1:2" x14ac:dyDescent="0.55000000000000004">
      <c r="A102" s="102">
        <v>39661</v>
      </c>
      <c r="B102" s="168">
        <f>[3]rates_private!B102</f>
        <v>8.57</v>
      </c>
    </row>
    <row r="103" spans="1:2" x14ac:dyDescent="0.55000000000000004">
      <c r="A103" s="103">
        <v>39692</v>
      </c>
      <c r="B103" s="168">
        <f>[3]rates_private!B103</f>
        <v>8.7100000000000009</v>
      </c>
    </row>
    <row r="104" spans="1:2" x14ac:dyDescent="0.55000000000000004">
      <c r="A104" s="104">
        <v>39722</v>
      </c>
      <c r="B104" s="168">
        <f>[3]rates_private!B104</f>
        <v>9.68</v>
      </c>
    </row>
    <row r="105" spans="1:2" x14ac:dyDescent="0.55000000000000004">
      <c r="A105" s="105">
        <v>39753</v>
      </c>
      <c r="B105" s="168">
        <f>[3]rates_private!B105</f>
        <v>10.98</v>
      </c>
    </row>
    <row r="106" spans="1:2" x14ac:dyDescent="0.55000000000000004">
      <c r="A106" s="94">
        <v>39783</v>
      </c>
      <c r="B106" s="168">
        <f>[3]rates_private!B106</f>
        <v>10.69</v>
      </c>
    </row>
    <row r="107" spans="1:2" x14ac:dyDescent="0.55000000000000004">
      <c r="A107" s="95">
        <v>39814</v>
      </c>
      <c r="B107" s="168">
        <f>[3]rates_private!B107</f>
        <v>10.46</v>
      </c>
    </row>
    <row r="108" spans="1:2" x14ac:dyDescent="0.55000000000000004">
      <c r="A108" s="96">
        <v>39845</v>
      </c>
      <c r="B108" s="168">
        <f>[3]rates_private!B108</f>
        <v>9.74</v>
      </c>
    </row>
    <row r="109" spans="1:2" x14ac:dyDescent="0.55000000000000004">
      <c r="A109" s="97">
        <v>39873</v>
      </c>
      <c r="B109" s="168">
        <f>[3]rates_private!B109</f>
        <v>9.35</v>
      </c>
    </row>
    <row r="110" spans="1:2" x14ac:dyDescent="0.55000000000000004">
      <c r="A110" s="98">
        <v>39904</v>
      </c>
      <c r="B110" s="168">
        <f>[3]rates_private!B110</f>
        <v>8.7100000000000009</v>
      </c>
    </row>
    <row r="111" spans="1:2" x14ac:dyDescent="0.55000000000000004">
      <c r="A111" s="99">
        <v>39934</v>
      </c>
      <c r="B111" s="168">
        <f>[3]rates_private!B111</f>
        <v>6.89</v>
      </c>
    </row>
    <row r="112" spans="1:2" x14ac:dyDescent="0.55000000000000004">
      <c r="A112" s="100">
        <v>39965</v>
      </c>
      <c r="B112" s="168">
        <f>[3]rates_private!B112</f>
        <v>6.21</v>
      </c>
    </row>
    <row r="113" spans="1:2" x14ac:dyDescent="0.55000000000000004">
      <c r="A113" s="101">
        <v>39995</v>
      </c>
      <c r="B113" s="168">
        <f>[3]rates_private!B113</f>
        <v>5.68</v>
      </c>
    </row>
    <row r="114" spans="1:2" x14ac:dyDescent="0.55000000000000004">
      <c r="A114" s="102">
        <v>40026</v>
      </c>
      <c r="B114" s="168">
        <f>[3]rates_private!B114</f>
        <v>5.71</v>
      </c>
    </row>
    <row r="115" spans="1:2" x14ac:dyDescent="0.55000000000000004">
      <c r="A115" s="103">
        <v>40057</v>
      </c>
      <c r="B115" s="168">
        <f>[3]rates_private!B115</f>
        <v>5.72</v>
      </c>
    </row>
    <row r="116" spans="1:2" x14ac:dyDescent="0.55000000000000004">
      <c r="A116" s="104">
        <v>40087</v>
      </c>
      <c r="B116" s="168">
        <f>[3]rates_private!B116</f>
        <v>5.44</v>
      </c>
    </row>
    <row r="117" spans="1:2" x14ac:dyDescent="0.55000000000000004">
      <c r="A117" s="105">
        <v>40118</v>
      </c>
      <c r="B117" s="168">
        <f>[3]rates_private!B117</f>
        <v>5.55</v>
      </c>
    </row>
    <row r="118" spans="1:2" x14ac:dyDescent="0.55000000000000004">
      <c r="A118" s="94">
        <v>40148</v>
      </c>
      <c r="B118" s="168">
        <f>[3]rates_private!B118</f>
        <v>5.32</v>
      </c>
    </row>
    <row r="119" spans="1:2" x14ac:dyDescent="0.55000000000000004">
      <c r="A119" s="95">
        <v>40179</v>
      </c>
      <c r="B119" s="168">
        <f>[3]rates_private!B119</f>
        <v>5.31</v>
      </c>
    </row>
    <row r="120" spans="1:2" x14ac:dyDescent="0.55000000000000004">
      <c r="A120" s="96">
        <v>40210</v>
      </c>
      <c r="B120" s="168">
        <f>[3]rates_private!B120</f>
        <v>5.43</v>
      </c>
    </row>
    <row r="121" spans="1:2" x14ac:dyDescent="0.55000000000000004">
      <c r="A121" s="97">
        <v>40238</v>
      </c>
      <c r="B121" s="168">
        <f>[3]rates_private!B121</f>
        <v>5.3</v>
      </c>
    </row>
    <row r="122" spans="1:2" x14ac:dyDescent="0.55000000000000004">
      <c r="A122" s="98">
        <v>40269</v>
      </c>
      <c r="B122" s="168">
        <f>[3]rates_private!B122</f>
        <v>5.48</v>
      </c>
    </row>
    <row r="123" spans="1:2" x14ac:dyDescent="0.55000000000000004">
      <c r="A123" s="99">
        <v>40299</v>
      </c>
      <c r="B123" s="168">
        <f>[3]rates_private!B123</f>
        <v>5.34</v>
      </c>
    </row>
    <row r="124" spans="1:2" x14ac:dyDescent="0.55000000000000004">
      <c r="A124" s="100">
        <v>40330</v>
      </c>
      <c r="B124" s="168">
        <f>[3]rates_private!B124</f>
        <v>5.38</v>
      </c>
    </row>
    <row r="125" spans="1:2" x14ac:dyDescent="0.55000000000000004">
      <c r="A125" s="101">
        <v>40360</v>
      </c>
      <c r="B125" s="168">
        <f>[3]rates_private!B125</f>
        <v>5.33</v>
      </c>
    </row>
    <row r="126" spans="1:2" x14ac:dyDescent="0.55000000000000004">
      <c r="A126" s="102">
        <v>40391</v>
      </c>
      <c r="B126" s="168">
        <f>[3]rates_private!B126</f>
        <v>5.31</v>
      </c>
    </row>
    <row r="127" spans="1:2" x14ac:dyDescent="0.55000000000000004">
      <c r="A127" s="103">
        <v>40422</v>
      </c>
      <c r="B127" s="168">
        <f>[3]rates_private!B127</f>
        <v>5.17</v>
      </c>
    </row>
    <row r="128" spans="1:2" x14ac:dyDescent="0.55000000000000004">
      <c r="A128" s="104">
        <v>40452</v>
      </c>
      <c r="B128" s="168">
        <f>[3]rates_private!B128</f>
        <v>5.03</v>
      </c>
    </row>
    <row r="129" spans="1:2" x14ac:dyDescent="0.55000000000000004">
      <c r="A129" s="105">
        <v>40483</v>
      </c>
      <c r="B129" s="168">
        <f>[3]rates_private!B129</f>
        <v>5.15</v>
      </c>
    </row>
    <row r="130" spans="1:2" x14ac:dyDescent="0.55000000000000004">
      <c r="A130" s="94">
        <v>40513</v>
      </c>
      <c r="B130" s="168">
        <f>[3]rates_private!B130</f>
        <v>5.14</v>
      </c>
    </row>
    <row r="131" spans="1:2" x14ac:dyDescent="0.55000000000000004">
      <c r="A131" s="95">
        <v>40544</v>
      </c>
      <c r="B131" s="168">
        <f>[3]rates_private!B131</f>
        <v>5.0999999999999996</v>
      </c>
    </row>
    <row r="132" spans="1:2" x14ac:dyDescent="0.55000000000000004">
      <c r="A132" s="96">
        <v>40575</v>
      </c>
      <c r="B132" s="168">
        <f>[3]rates_private!B132</f>
        <v>5.05</v>
      </c>
    </row>
    <row r="133" spans="1:2" x14ac:dyDescent="0.55000000000000004">
      <c r="A133" s="97">
        <v>40603</v>
      </c>
      <c r="B133" s="168">
        <f>[3]rates_private!B133</f>
        <v>5.0599999999999996</v>
      </c>
    </row>
    <row r="134" spans="1:2" x14ac:dyDescent="0.55000000000000004">
      <c r="A134" s="98">
        <v>40634</v>
      </c>
      <c r="B134" s="168">
        <f>[3]rates_private!B134</f>
        <v>5.07</v>
      </c>
    </row>
    <row r="135" spans="1:2" x14ac:dyDescent="0.55000000000000004">
      <c r="A135" s="99">
        <v>40664</v>
      </c>
      <c r="B135" s="168">
        <f>[3]rates_private!B135</f>
        <v>5.0199999999999996</v>
      </c>
    </row>
    <row r="136" spans="1:2" x14ac:dyDescent="0.55000000000000004">
      <c r="A136" s="100">
        <v>40695</v>
      </c>
      <c r="B136" s="168">
        <f>[3]rates_private!B136</f>
        <v>4.8899999999999997</v>
      </c>
    </row>
    <row r="137" spans="1:2" x14ac:dyDescent="0.55000000000000004">
      <c r="A137" s="101">
        <v>40725</v>
      </c>
      <c r="B137" s="168">
        <f>[3]rates_private!B137</f>
        <v>4.92</v>
      </c>
    </row>
    <row r="138" spans="1:2" x14ac:dyDescent="0.55000000000000004">
      <c r="A138" s="102">
        <v>40756</v>
      </c>
      <c r="B138" s="168">
        <f>[3]rates_private!B138</f>
        <v>4.8</v>
      </c>
    </row>
    <row r="139" spans="1:2" x14ac:dyDescent="0.55000000000000004">
      <c r="A139" s="103">
        <v>40787</v>
      </c>
      <c r="B139" s="168">
        <f>[3]rates_private!B139</f>
        <v>4.74</v>
      </c>
    </row>
    <row r="140" spans="1:2" x14ac:dyDescent="0.55000000000000004">
      <c r="A140" s="104">
        <v>40817</v>
      </c>
      <c r="B140" s="168">
        <f>[3]rates_private!B140</f>
        <v>4.7699999999999996</v>
      </c>
    </row>
    <row r="141" spans="1:2" x14ac:dyDescent="0.55000000000000004">
      <c r="A141" s="105">
        <v>40848</v>
      </c>
      <c r="B141" s="168">
        <f>[3]rates_private!B141</f>
        <v>4.7699999999999996</v>
      </c>
    </row>
    <row r="142" spans="1:2" x14ac:dyDescent="0.55000000000000004">
      <c r="A142" s="94">
        <v>40878</v>
      </c>
      <c r="B142" s="168">
        <f>[3]rates_private!B142</f>
        <v>4.74</v>
      </c>
    </row>
    <row r="143" spans="1:2" x14ac:dyDescent="0.55000000000000004">
      <c r="A143" s="95">
        <v>40909</v>
      </c>
      <c r="B143" s="168">
        <f>[3]rates_private!B143</f>
        <v>4.78</v>
      </c>
    </row>
    <row r="144" spans="1:2" x14ac:dyDescent="0.55000000000000004">
      <c r="A144" s="96">
        <v>40940</v>
      </c>
      <c r="B144" s="168">
        <f>[3]rates_private!B144</f>
        <v>4.72</v>
      </c>
    </row>
    <row r="145" spans="1:2" x14ac:dyDescent="0.55000000000000004">
      <c r="A145" s="97">
        <v>40969</v>
      </c>
      <c r="B145" s="168">
        <f>[3]rates_private!B145</f>
        <v>4.17</v>
      </c>
    </row>
    <row r="146" spans="1:2" x14ac:dyDescent="0.55000000000000004">
      <c r="A146" s="98">
        <v>41000</v>
      </c>
      <c r="B146" s="168">
        <f>[3]rates_private!B146</f>
        <v>4.8</v>
      </c>
    </row>
    <row r="147" spans="1:2" x14ac:dyDescent="0.55000000000000004">
      <c r="A147" s="99">
        <v>41030</v>
      </c>
      <c r="B147" s="168">
        <f>[3]rates_private!B147</f>
        <v>4.71</v>
      </c>
    </row>
    <row r="148" spans="1:2" x14ac:dyDescent="0.55000000000000004">
      <c r="A148" s="100">
        <v>41061</v>
      </c>
      <c r="B148" s="168">
        <f>[3]rates_private!B148</f>
        <v>4.7</v>
      </c>
    </row>
    <row r="149" spans="1:2" x14ac:dyDescent="0.55000000000000004">
      <c r="A149" s="101">
        <v>41091</v>
      </c>
      <c r="B149" s="168">
        <f>[3]rates_private!B149</f>
        <v>4.66</v>
      </c>
    </row>
    <row r="150" spans="1:2" x14ac:dyDescent="0.55000000000000004">
      <c r="A150" s="102">
        <v>41122</v>
      </c>
      <c r="B150" s="168">
        <f>[3]rates_private!B150</f>
        <v>4.7699999999999996</v>
      </c>
    </row>
    <row r="151" spans="1:2" x14ac:dyDescent="0.55000000000000004">
      <c r="A151" s="103">
        <v>41153</v>
      </c>
      <c r="B151" s="168">
        <f>[3]rates_private!B151</f>
        <v>4.7</v>
      </c>
    </row>
    <row r="152" spans="1:2" x14ac:dyDescent="0.55000000000000004">
      <c r="A152" s="104">
        <v>41183</v>
      </c>
      <c r="B152" s="168">
        <f>[3]rates_private!B152</f>
        <v>4.76</v>
      </c>
    </row>
    <row r="153" spans="1:2" x14ac:dyDescent="0.55000000000000004">
      <c r="A153" s="105">
        <v>41214</v>
      </c>
      <c r="B153" s="168">
        <f>[3]rates_private!B153</f>
        <v>4.6900000000000004</v>
      </c>
    </row>
    <row r="154" spans="1:2" x14ac:dyDescent="0.55000000000000004">
      <c r="A154" s="94">
        <v>41244</v>
      </c>
      <c r="B154" s="168">
        <f>[3]rates_private!B154</f>
        <v>4.71</v>
      </c>
    </row>
    <row r="155" spans="1:2" x14ac:dyDescent="0.55000000000000004">
      <c r="A155" s="95">
        <v>41275</v>
      </c>
      <c r="B155" s="168">
        <f>[3]rates_private!B155</f>
        <v>4.75</v>
      </c>
    </row>
    <row r="156" spans="1:2" x14ac:dyDescent="0.55000000000000004">
      <c r="A156" s="96">
        <v>41306</v>
      </c>
      <c r="B156" s="168">
        <f>[3]rates_private!B156</f>
        <v>4.75</v>
      </c>
    </row>
    <row r="157" spans="1:2" x14ac:dyDescent="0.55000000000000004">
      <c r="A157" s="97">
        <v>41334</v>
      </c>
      <c r="B157" s="168">
        <f>[3]rates_private!B157</f>
        <v>4.45</v>
      </c>
    </row>
    <row r="158" spans="1:2" x14ac:dyDescent="0.55000000000000004">
      <c r="A158" s="98">
        <v>41365</v>
      </c>
      <c r="B158" s="168">
        <f>[3]rates_private!B158</f>
        <v>4.3499999999999996</v>
      </c>
    </row>
    <row r="159" spans="1:2" x14ac:dyDescent="0.55000000000000004">
      <c r="A159" s="99">
        <v>41395</v>
      </c>
      <c r="B159" s="168">
        <f>[3]rates_private!B159</f>
        <v>4.34</v>
      </c>
    </row>
    <row r="160" spans="1:2" x14ac:dyDescent="0.55000000000000004">
      <c r="A160" s="100">
        <v>41426</v>
      </c>
      <c r="B160" s="168">
        <f>[3]rates_private!B160</f>
        <v>4.24</v>
      </c>
    </row>
    <row r="161" spans="1:2" x14ac:dyDescent="0.55000000000000004">
      <c r="A161" s="101">
        <v>41456</v>
      </c>
      <c r="B161" s="168">
        <f>[3]rates_private!B161</f>
        <v>4.3899999999999997</v>
      </c>
    </row>
    <row r="162" spans="1:2" x14ac:dyDescent="0.55000000000000004">
      <c r="A162" s="102">
        <v>41487</v>
      </c>
      <c r="B162" s="168">
        <f>[3]rates_private!B162</f>
        <v>4.29</v>
      </c>
    </row>
    <row r="163" spans="1:2" x14ac:dyDescent="0.55000000000000004">
      <c r="A163" s="103">
        <v>41518</v>
      </c>
      <c r="B163" s="168">
        <f>[3]rates_private!B163</f>
        <v>4.1100000000000003</v>
      </c>
    </row>
    <row r="164" spans="1:2" x14ac:dyDescent="0.55000000000000004">
      <c r="A164" s="104">
        <v>41548</v>
      </c>
      <c r="B164" s="168">
        <f>[3]rates_private!B164</f>
        <v>4.01</v>
      </c>
    </row>
    <row r="165" spans="1:2" x14ac:dyDescent="0.55000000000000004">
      <c r="A165" s="105">
        <v>41579</v>
      </c>
      <c r="B165" s="168">
        <f>[3]rates_private!B165</f>
        <v>3.77</v>
      </c>
    </row>
    <row r="166" spans="1:2" x14ac:dyDescent="0.55000000000000004">
      <c r="A166" s="94">
        <v>41609</v>
      </c>
      <c r="B166" s="168">
        <f>[3]rates_private!B166</f>
        <v>3.8</v>
      </c>
    </row>
    <row r="167" spans="1:2" x14ac:dyDescent="0.55000000000000004">
      <c r="A167" s="95">
        <v>41640</v>
      </c>
      <c r="B167" s="168">
        <f>[3]rates_private!B167</f>
        <v>3.83</v>
      </c>
    </row>
    <row r="168" spans="1:2" x14ac:dyDescent="0.55000000000000004">
      <c r="A168" s="96">
        <v>41671</v>
      </c>
      <c r="B168" s="168">
        <f>[3]rates_private!B168</f>
        <v>3.79</v>
      </c>
    </row>
    <row r="169" spans="1:2" x14ac:dyDescent="0.55000000000000004">
      <c r="A169" s="97">
        <v>41699</v>
      </c>
      <c r="B169" s="168">
        <f>[3]rates_private!B169</f>
        <v>3.85</v>
      </c>
    </row>
    <row r="170" spans="1:2" x14ac:dyDescent="0.55000000000000004">
      <c r="A170" s="98">
        <v>41730</v>
      </c>
      <c r="B170" s="168">
        <f>[3]rates_private!B170</f>
        <v>3.88</v>
      </c>
    </row>
    <row r="171" spans="1:2" x14ac:dyDescent="0.55000000000000004">
      <c r="A171" s="99">
        <v>41760</v>
      </c>
      <c r="B171" s="168">
        <f>[3]rates_private!B171</f>
        <v>3.79</v>
      </c>
    </row>
    <row r="172" spans="1:2" x14ac:dyDescent="0.55000000000000004">
      <c r="A172" s="100">
        <v>41791</v>
      </c>
      <c r="B172" s="168">
        <f>[3]rates_private!B172</f>
        <v>3.42</v>
      </c>
    </row>
    <row r="173" spans="1:2" x14ac:dyDescent="0.55000000000000004">
      <c r="A173" s="101">
        <v>41821</v>
      </c>
      <c r="B173" s="168">
        <f>[3]rates_private!B173</f>
        <v>3.35</v>
      </c>
    </row>
    <row r="174" spans="1:2" x14ac:dyDescent="0.55000000000000004">
      <c r="A174" s="102">
        <v>41852</v>
      </c>
      <c r="B174" s="168">
        <f>[3]rates_private!B174</f>
        <v>3.37</v>
      </c>
    </row>
    <row r="175" spans="1:2" x14ac:dyDescent="0.55000000000000004">
      <c r="A175" s="103">
        <v>41883</v>
      </c>
      <c r="B175" s="168">
        <f>[3]rates_private!B175</f>
        <v>3.29</v>
      </c>
    </row>
    <row r="176" spans="1:2" x14ac:dyDescent="0.55000000000000004">
      <c r="A176" s="104">
        <v>41913</v>
      </c>
      <c r="B176" s="168">
        <f>[3]rates_private!B176</f>
        <v>3.37</v>
      </c>
    </row>
    <row r="177" spans="1:2" x14ac:dyDescent="0.55000000000000004">
      <c r="A177" s="105">
        <v>41944</v>
      </c>
      <c r="B177" s="168">
        <f>[3]rates_private!B177</f>
        <v>3.31</v>
      </c>
    </row>
    <row r="178" spans="1:2" x14ac:dyDescent="0.55000000000000004">
      <c r="A178" s="94">
        <v>41974</v>
      </c>
      <c r="B178" s="168">
        <f>[3]rates_private!B178</f>
        <v>3.37</v>
      </c>
    </row>
    <row r="179" spans="1:2" x14ac:dyDescent="0.55000000000000004">
      <c r="A179" s="95">
        <v>42005</v>
      </c>
      <c r="B179" s="168">
        <f>[3]rates_private!B179</f>
        <v>3.35</v>
      </c>
    </row>
    <row r="180" spans="1:2" x14ac:dyDescent="0.55000000000000004">
      <c r="A180" s="96">
        <v>42036</v>
      </c>
      <c r="B180" s="168">
        <f>[3]rates_private!B180</f>
        <v>3.35</v>
      </c>
    </row>
    <row r="181" spans="1:2" x14ac:dyDescent="0.55000000000000004">
      <c r="A181" s="97">
        <v>42064</v>
      </c>
      <c r="B181" s="168">
        <f>[3]rates_private!B181</f>
        <v>3.44</v>
      </c>
    </row>
    <row r="182" spans="1:2" x14ac:dyDescent="0.55000000000000004">
      <c r="A182" s="98">
        <v>42095</v>
      </c>
      <c r="B182" s="168">
        <f>[3]rates_private!B182</f>
        <v>3.4</v>
      </c>
    </row>
    <row r="183" spans="1:2" x14ac:dyDescent="0.55000000000000004">
      <c r="A183" s="99">
        <v>42125</v>
      </c>
      <c r="B183" s="168">
        <f>[3]rates_private!B183</f>
        <v>3.52</v>
      </c>
    </row>
    <row r="184" spans="1:2" x14ac:dyDescent="0.55000000000000004">
      <c r="A184" s="100">
        <v>42156</v>
      </c>
      <c r="B184" s="168">
        <f>[3]rates_private!B184</f>
        <v>3.38</v>
      </c>
    </row>
    <row r="185" spans="1:2" x14ac:dyDescent="0.55000000000000004">
      <c r="A185" s="101">
        <v>42186</v>
      </c>
      <c r="B185" s="168">
        <f>[3]rates_private!B185</f>
        <v>3.36</v>
      </c>
    </row>
    <row r="186" spans="1:2" x14ac:dyDescent="0.55000000000000004">
      <c r="A186" s="102">
        <v>42217</v>
      </c>
      <c r="B186" s="168">
        <f>[3]rates_private!B186</f>
        <v>3.31</v>
      </c>
    </row>
    <row r="187" spans="1:2" x14ac:dyDescent="0.55000000000000004">
      <c r="A187" s="103">
        <v>42248</v>
      </c>
      <c r="B187" s="168">
        <f>[3]rates_private!B187</f>
        <v>3.47</v>
      </c>
    </row>
    <row r="188" spans="1:2" x14ac:dyDescent="0.55000000000000004">
      <c r="A188" s="104">
        <v>42278</v>
      </c>
      <c r="B188" s="168">
        <f>[3]rates_private!B188</f>
        <v>3.47</v>
      </c>
    </row>
    <row r="189" spans="1:2" x14ac:dyDescent="0.55000000000000004">
      <c r="A189" s="105">
        <v>42309</v>
      </c>
      <c r="B189" s="168">
        <f>[3]rates_private!B189</f>
        <v>3.56</v>
      </c>
    </row>
    <row r="190" spans="1:2" x14ac:dyDescent="0.55000000000000004">
      <c r="A190" s="94">
        <v>42339</v>
      </c>
      <c r="B190" s="168">
        <f>[3]rates_private!B190</f>
        <v>3.66</v>
      </c>
    </row>
    <row r="191" spans="1:2" x14ac:dyDescent="0.55000000000000004">
      <c r="A191" s="95">
        <v>42370</v>
      </c>
      <c r="B191" s="168">
        <f>[3]rates_private!B191</f>
        <v>3.71</v>
      </c>
    </row>
    <row r="192" spans="1:2" x14ac:dyDescent="0.55000000000000004">
      <c r="A192" s="96">
        <v>42401</v>
      </c>
      <c r="B192" s="168">
        <f>[3]rates_private!B192</f>
        <v>3.9</v>
      </c>
    </row>
    <row r="193" spans="1:2" x14ac:dyDescent="0.55000000000000004">
      <c r="A193" s="97">
        <v>42430</v>
      </c>
      <c r="B193" s="168">
        <f>[3]rates_private!B193</f>
        <v>4.25</v>
      </c>
    </row>
    <row r="194" spans="1:2" x14ac:dyDescent="0.55000000000000004">
      <c r="A194" s="98">
        <v>42461</v>
      </c>
      <c r="B194" s="168">
        <f>[3]rates_private!B194</f>
        <v>4.4000000000000004</v>
      </c>
    </row>
    <row r="195" spans="1:2" x14ac:dyDescent="0.55000000000000004">
      <c r="A195" s="99">
        <v>42491</v>
      </c>
      <c r="B195" s="168">
        <f>[3]rates_private!B195</f>
        <v>4.24</v>
      </c>
    </row>
    <row r="196" spans="1:2" x14ac:dyDescent="0.55000000000000004">
      <c r="A196" s="100">
        <v>42522</v>
      </c>
      <c r="B196" s="168">
        <f>[3]rates_private!B196</f>
        <v>4.37</v>
      </c>
    </row>
    <row r="197" spans="1:2" x14ac:dyDescent="0.55000000000000004">
      <c r="A197" s="101">
        <v>42552</v>
      </c>
      <c r="B197" s="168">
        <f>[3]rates_private!B197</f>
        <v>4.7300000000000004</v>
      </c>
    </row>
    <row r="198" spans="1:2" x14ac:dyDescent="0.55000000000000004">
      <c r="A198" s="102">
        <v>42583</v>
      </c>
      <c r="B198" s="168">
        <f>[3]rates_private!B198</f>
        <v>4.8</v>
      </c>
    </row>
    <row r="199" spans="1:2" x14ac:dyDescent="0.55000000000000004">
      <c r="A199" s="103">
        <v>42614</v>
      </c>
      <c r="B199" s="168">
        <f>[3]rates_private!B199</f>
        <v>4.92</v>
      </c>
    </row>
    <row r="200" spans="1:2" x14ac:dyDescent="0.55000000000000004">
      <c r="A200" s="104">
        <v>42644</v>
      </c>
      <c r="B200" s="168">
        <f>[3]rates_private!B200</f>
        <v>5.3</v>
      </c>
    </row>
    <row r="201" spans="1:2" x14ac:dyDescent="0.55000000000000004">
      <c r="A201" s="105">
        <v>42675</v>
      </c>
      <c r="B201" s="168">
        <f>[3]rates_private!B201</f>
        <v>5.58</v>
      </c>
    </row>
    <row r="202" spans="1:2" x14ac:dyDescent="0.55000000000000004">
      <c r="A202" s="94">
        <v>42705</v>
      </c>
      <c r="B202" s="168">
        <f>[3]rates_private!B202</f>
        <v>6.85</v>
      </c>
    </row>
    <row r="203" spans="1:2" x14ac:dyDescent="0.55000000000000004">
      <c r="A203" s="95">
        <v>42736</v>
      </c>
      <c r="B203" s="168">
        <f>[3]rates_private!B203</f>
        <v>6.64</v>
      </c>
    </row>
    <row r="204" spans="1:2" x14ac:dyDescent="0.55000000000000004">
      <c r="A204" s="96">
        <v>42767</v>
      </c>
      <c r="B204" s="168">
        <f>[3]rates_private!B204</f>
        <v>7.02</v>
      </c>
    </row>
    <row r="205" spans="1:2" x14ac:dyDescent="0.55000000000000004">
      <c r="A205" s="97">
        <v>42795</v>
      </c>
      <c r="B205" s="168">
        <f>[3]rates_private!B205</f>
        <v>7.18</v>
      </c>
    </row>
    <row r="206" spans="1:2" x14ac:dyDescent="0.55000000000000004">
      <c r="A206" s="98">
        <v>42826</v>
      </c>
      <c r="B206" s="168">
        <f>[3]rates_private!B206</f>
        <v>7.46</v>
      </c>
    </row>
    <row r="207" spans="1:2" x14ac:dyDescent="0.55000000000000004">
      <c r="A207" s="99">
        <v>42856</v>
      </c>
      <c r="B207" s="168">
        <f>[3]rates_private!B207</f>
        <v>7.25</v>
      </c>
    </row>
    <row r="208" spans="1:2" x14ac:dyDescent="0.55000000000000004">
      <c r="A208" s="100">
        <v>42887</v>
      </c>
      <c r="B208" s="168">
        <f>[3]rates_private!B208</f>
        <v>7.41</v>
      </c>
    </row>
    <row r="209" spans="1:2" x14ac:dyDescent="0.55000000000000004">
      <c r="A209" s="101">
        <v>42917</v>
      </c>
      <c r="B209" s="168">
        <f>[3]rates_private!B209</f>
        <v>7.35</v>
      </c>
    </row>
    <row r="210" spans="1:2" x14ac:dyDescent="0.55000000000000004">
      <c r="A210" s="102">
        <v>42948</v>
      </c>
      <c r="B210" s="168">
        <f>[3]rates_private!B210</f>
        <v>7.45</v>
      </c>
    </row>
    <row r="211" spans="1:2" x14ac:dyDescent="0.55000000000000004">
      <c r="A211" s="103">
        <v>42979</v>
      </c>
      <c r="B211" s="168">
        <f>[3]rates_private!B211</f>
        <v>7.4</v>
      </c>
    </row>
    <row r="212" spans="1:2" x14ac:dyDescent="0.55000000000000004">
      <c r="A212" s="104">
        <v>43009</v>
      </c>
      <c r="B212" s="168">
        <f>[3]rates_private!B212</f>
        <v>7.42</v>
      </c>
    </row>
    <row r="213" spans="1:2" x14ac:dyDescent="0.55000000000000004">
      <c r="A213" s="105">
        <v>43040</v>
      </c>
      <c r="B213" s="168">
        <f>[3]rates_private!B213</f>
        <v>7.43</v>
      </c>
    </row>
    <row r="214" spans="1:2" x14ac:dyDescent="0.55000000000000004">
      <c r="A214" s="94">
        <v>43070</v>
      </c>
      <c r="B214" s="168">
        <f>[3]rates_private!B214</f>
        <v>7.98</v>
      </c>
    </row>
    <row r="215" spans="1:2" x14ac:dyDescent="0.55000000000000004">
      <c r="A215" s="95">
        <v>43101</v>
      </c>
      <c r="B215" s="168">
        <f>[3]rates_private!B215</f>
        <v>7.61</v>
      </c>
    </row>
    <row r="216" spans="1:2" x14ac:dyDescent="0.55000000000000004">
      <c r="A216" s="96">
        <v>43132</v>
      </c>
      <c r="B216" s="168">
        <f>[3]rates_private!B216</f>
        <v>7.73</v>
      </c>
    </row>
    <row r="217" spans="1:2" x14ac:dyDescent="0.55000000000000004">
      <c r="A217" s="97">
        <v>43160</v>
      </c>
      <c r="B217" s="168">
        <f>[3]rates_private!B217</f>
        <v>7.88</v>
      </c>
    </row>
    <row r="218" spans="1:2" x14ac:dyDescent="0.55000000000000004">
      <c r="A218" s="98">
        <v>43191</v>
      </c>
      <c r="B218" s="168">
        <f>[3]rates_private!B218</f>
        <v>7.85</v>
      </c>
    </row>
    <row r="219" spans="1:2" x14ac:dyDescent="0.55000000000000004">
      <c r="A219" s="99">
        <v>43221</v>
      </c>
      <c r="B219" s="168">
        <f>[3]rates_private!B219</f>
        <v>7.84</v>
      </c>
    </row>
    <row r="220" spans="1:2" x14ac:dyDescent="0.55000000000000004">
      <c r="A220" s="100">
        <v>43252</v>
      </c>
      <c r="B220" s="168">
        <f>[3]rates_private!B220</f>
        <v>7.99</v>
      </c>
    </row>
    <row r="221" spans="1:2" x14ac:dyDescent="0.55000000000000004">
      <c r="A221" s="101">
        <v>43282</v>
      </c>
      <c r="B221" s="168">
        <f>[3]rates_private!B221</f>
        <v>8.07</v>
      </c>
    </row>
    <row r="222" spans="1:2" x14ac:dyDescent="0.55000000000000004">
      <c r="A222" s="102">
        <v>43313</v>
      </c>
      <c r="B222" s="168">
        <f>[3]rates_private!B222</f>
        <v>8.08</v>
      </c>
    </row>
    <row r="223" spans="1:2" x14ac:dyDescent="0.55000000000000004">
      <c r="A223" s="103">
        <v>43344</v>
      </c>
      <c r="B223" s="168">
        <f>[3]rates_private!B223</f>
        <v>8.1199999999999992</v>
      </c>
    </row>
    <row r="224" spans="1:2" x14ac:dyDescent="0.55000000000000004">
      <c r="A224" s="104">
        <v>43374</v>
      </c>
      <c r="B224" s="168">
        <f>[3]rates_private!B224</f>
        <v>8.15</v>
      </c>
    </row>
    <row r="225" spans="1:2" x14ac:dyDescent="0.55000000000000004">
      <c r="A225" s="105">
        <v>43405</v>
      </c>
      <c r="B225" s="168">
        <f>[3]rates_private!B225</f>
        <v>8.34</v>
      </c>
    </row>
    <row r="226" spans="1:2" x14ac:dyDescent="0.55000000000000004">
      <c r="A226" s="94">
        <v>43435</v>
      </c>
      <c r="B226" s="168">
        <f>[3]rates_private!B226</f>
        <v>8.82</v>
      </c>
    </row>
    <row r="227" spans="1:2" x14ac:dyDescent="0.55000000000000004">
      <c r="A227" s="95">
        <v>43466</v>
      </c>
      <c r="B227" s="168">
        <f>[3]rates_private!B227</f>
        <v>8.69</v>
      </c>
    </row>
    <row r="228" spans="1:2" x14ac:dyDescent="0.55000000000000004">
      <c r="A228" s="96">
        <v>43497</v>
      </c>
      <c r="B228" s="168">
        <f>[3]rates_private!B228</f>
        <v>8.6</v>
      </c>
    </row>
    <row r="229" spans="1:2" x14ac:dyDescent="0.55000000000000004">
      <c r="A229" s="97">
        <v>43525</v>
      </c>
      <c r="B229" s="168">
        <f>[3]rates_private!B229</f>
        <v>8.6199999999999992</v>
      </c>
    </row>
    <row r="230" spans="1:2" x14ac:dyDescent="0.55000000000000004">
      <c r="A230" s="98">
        <v>43556</v>
      </c>
      <c r="B230" s="168">
        <f>[3]rates_private!B230</f>
        <v>8.64</v>
      </c>
    </row>
    <row r="231" spans="1:2" x14ac:dyDescent="0.55000000000000004">
      <c r="A231" s="99">
        <v>43586</v>
      </c>
      <c r="B231" s="168">
        <f>[3]rates_private!B231</f>
        <v>8.6</v>
      </c>
    </row>
    <row r="232" spans="1:2" x14ac:dyDescent="0.55000000000000004">
      <c r="A232" s="100">
        <v>43617</v>
      </c>
      <c r="B232" s="168">
        <f>[3]rates_private!B232</f>
        <v>8.6199999999999992</v>
      </c>
    </row>
    <row r="233" spans="1:2" x14ac:dyDescent="0.55000000000000004">
      <c r="A233" s="27">
        <v>43647</v>
      </c>
      <c r="B233" s="168">
        <f>[3]rates_private!B233</f>
        <v>8.56</v>
      </c>
    </row>
    <row r="234" spans="1:2" x14ac:dyDescent="0.55000000000000004">
      <c r="A234" s="27">
        <v>43678</v>
      </c>
      <c r="B234" s="168">
        <f>[3]rates_private!B234</f>
        <v>8.49</v>
      </c>
    </row>
    <row r="235" spans="1:2" x14ac:dyDescent="0.55000000000000004">
      <c r="A235" s="27">
        <v>43709</v>
      </c>
      <c r="B235" s="168">
        <f>[3]rates_private!B235</f>
        <v>8.2899999999999991</v>
      </c>
    </row>
    <row r="236" spans="1:2" x14ac:dyDescent="0.55000000000000004">
      <c r="A236" s="27">
        <v>43739</v>
      </c>
      <c r="B236" s="168">
        <f>[3]rates_private!B236</f>
        <v>8.1300000000000008</v>
      </c>
    </row>
    <row r="237" spans="1:2" x14ac:dyDescent="0.55000000000000004">
      <c r="A237" s="27">
        <v>43770</v>
      </c>
      <c r="B237" s="168">
        <f>[3]rates_private!B237</f>
        <v>7.92</v>
      </c>
    </row>
    <row r="238" spans="1:2" x14ac:dyDescent="0.55000000000000004">
      <c r="A238" s="27">
        <v>43800</v>
      </c>
      <c r="B238" s="168">
        <f>[3]rates_private!B238</f>
        <v>7.99</v>
      </c>
    </row>
    <row r="239" spans="1:2" x14ac:dyDescent="0.55000000000000004">
      <c r="A239" s="27">
        <v>43831</v>
      </c>
      <c r="B239" s="168">
        <f>[3]rates_private!B239</f>
        <v>7.59</v>
      </c>
    </row>
    <row r="240" spans="1:2" x14ac:dyDescent="0.55000000000000004">
      <c r="A240" s="27">
        <v>43862</v>
      </c>
      <c r="B240" s="168">
        <f>[3]rates_private!B240</f>
        <v>7.43</v>
      </c>
    </row>
    <row r="241" spans="1:2" x14ac:dyDescent="0.55000000000000004">
      <c r="A241" s="27">
        <v>43891</v>
      </c>
      <c r="B241" s="168">
        <f>[3]rates_private!B241</f>
        <v>7.27</v>
      </c>
    </row>
    <row r="242" spans="1:2" x14ac:dyDescent="0.55000000000000004">
      <c r="A242" s="27">
        <v>43922</v>
      </c>
      <c r="B242" s="168">
        <f>[3]rates_private!B242</f>
        <v>7.07</v>
      </c>
    </row>
    <row r="243" spans="1:2" x14ac:dyDescent="0.55000000000000004">
      <c r="A243" s="27">
        <v>43952</v>
      </c>
      <c r="B243" s="168">
        <f>[3]rates_private!B243</f>
        <v>6.58</v>
      </c>
    </row>
    <row r="244" spans="1:2" x14ac:dyDescent="0.55000000000000004">
      <c r="A244" s="27">
        <v>43983</v>
      </c>
      <c r="B244" s="168">
        <f>[3]rates_private!B244</f>
        <v>6.32</v>
      </c>
    </row>
    <row r="245" spans="1:2" x14ac:dyDescent="0.55000000000000004">
      <c r="A245" s="27">
        <v>44013</v>
      </c>
      <c r="B245" s="168">
        <f>[3]rates_private!B245</f>
        <v>6.13</v>
      </c>
    </row>
    <row r="246" spans="1:2" x14ac:dyDescent="0.55000000000000004">
      <c r="A246" s="27">
        <v>44044</v>
      </c>
      <c r="B246" s="168">
        <f>[3]rates_private!B246</f>
        <v>5.91</v>
      </c>
    </row>
    <row r="247" spans="1:2" x14ac:dyDescent="0.55000000000000004">
      <c r="A247" s="27">
        <v>44075</v>
      </c>
      <c r="B247" s="168">
        <f>[3]rates_private!B247</f>
        <v>5.8</v>
      </c>
    </row>
    <row r="248" spans="1:2" x14ac:dyDescent="0.55000000000000004">
      <c r="A248" s="27">
        <v>44105</v>
      </c>
      <c r="B248" s="168">
        <f>[3]rates_private!B248</f>
        <v>5.44</v>
      </c>
    </row>
    <row r="249" spans="1:2" x14ac:dyDescent="0.55000000000000004">
      <c r="A249" s="203">
        <v>44136</v>
      </c>
      <c r="B249" s="168">
        <f>[3]rates_private!B249</f>
        <v>5.26</v>
      </c>
    </row>
    <row r="250" spans="1:2" x14ac:dyDescent="0.55000000000000004">
      <c r="A250" s="203">
        <v>44166</v>
      </c>
      <c r="B250" s="168">
        <f>[3]rates_private!B250</f>
        <v>5.3</v>
      </c>
    </row>
    <row r="251" spans="1:2" x14ac:dyDescent="0.55000000000000004">
      <c r="A251" s="203">
        <v>44197</v>
      </c>
      <c r="B251" s="168">
        <f>[3]rates_private!B251</f>
        <v>5.01</v>
      </c>
    </row>
    <row r="252" spans="1:2" x14ac:dyDescent="0.55000000000000004">
      <c r="A252" s="203">
        <v>44228</v>
      </c>
      <c r="B252" s="168">
        <f>[3]rates_private!B252</f>
        <v>4.78</v>
      </c>
    </row>
    <row r="253" spans="1:2" x14ac:dyDescent="0.55000000000000004">
      <c r="A253" s="203">
        <v>44256</v>
      </c>
      <c r="B253" s="168">
        <f>[3]rates_private!B253</f>
        <v>4.6100000000000003</v>
      </c>
    </row>
    <row r="254" spans="1:2" x14ac:dyDescent="0.55000000000000004">
      <c r="A254" s="203">
        <v>44287</v>
      </c>
      <c r="B254" s="168">
        <f>[3]rates_private!B254</f>
        <v>4.4800000000000004</v>
      </c>
    </row>
    <row r="255" spans="1:2" x14ac:dyDescent="0.55000000000000004">
      <c r="A255" s="203">
        <v>44317</v>
      </c>
      <c r="B255" s="168">
        <f>[3]rates_private!B255</f>
        <v>4.5</v>
      </c>
    </row>
    <row r="256" spans="1:2" x14ac:dyDescent="0.55000000000000004">
      <c r="A256" s="203">
        <v>44348</v>
      </c>
      <c r="B256" s="168">
        <f>[3]rates_private!B256</f>
        <v>4.51</v>
      </c>
    </row>
    <row r="257" spans="1:2" x14ac:dyDescent="0.55000000000000004">
      <c r="A257" s="203">
        <v>44378</v>
      </c>
      <c r="B257" s="168">
        <f>[3]rates_private!B257</f>
        <v>4.7</v>
      </c>
    </row>
    <row r="258" spans="1:2" x14ac:dyDescent="0.55000000000000004">
      <c r="A258" s="203">
        <v>44409</v>
      </c>
      <c r="B258" s="168">
        <f>[3]rates_private!B258</f>
        <v>4.8099999999999996</v>
      </c>
    </row>
    <row r="259" spans="1:2" x14ac:dyDescent="0.55000000000000004">
      <c r="A259" s="203">
        <v>44440</v>
      </c>
      <c r="B259" s="168">
        <f>[3]rates_private!B259</f>
        <v>4.92</v>
      </c>
    </row>
    <row r="260" spans="1:2" x14ac:dyDescent="0.55000000000000004">
      <c r="A260" s="203">
        <v>44470</v>
      </c>
      <c r="B260" s="168">
        <f>[3]rates_private!B260</f>
        <v>5.21</v>
      </c>
    </row>
    <row r="261" spans="1:2" x14ac:dyDescent="0.55000000000000004">
      <c r="A261" s="203">
        <v>44501</v>
      </c>
      <c r="B261" s="168">
        <f>[3]rates_private!B261</f>
        <v>5.39</v>
      </c>
    </row>
    <row r="262" spans="1:2" x14ac:dyDescent="0.55000000000000004">
      <c r="A262" s="203">
        <v>44531</v>
      </c>
      <c r="B262" s="168">
        <f>[3]rates_private!B262</f>
        <v>5.78</v>
      </c>
    </row>
    <row r="263" spans="1:2" x14ac:dyDescent="0.55000000000000004">
      <c r="A263" s="203">
        <v>44562</v>
      </c>
      <c r="B263" s="168">
        <f>[3]rates_private!B263</f>
        <v>5.97</v>
      </c>
    </row>
    <row r="264" spans="1:2" x14ac:dyDescent="0.55000000000000004">
      <c r="A264" s="203">
        <v>44593</v>
      </c>
      <c r="B264" s="168">
        <f>[3]rates_private!B264</f>
        <v>6.44</v>
      </c>
    </row>
    <row r="265" spans="1:2" x14ac:dyDescent="0.55000000000000004">
      <c r="A265" s="203">
        <v>44621</v>
      </c>
      <c r="B265" s="168">
        <f>[3]rates_private!B265</f>
        <v>6.61</v>
      </c>
    </row>
    <row r="266" spans="1:2" x14ac:dyDescent="0.55000000000000004">
      <c r="A266" s="203">
        <v>44652</v>
      </c>
      <c r="B266" s="168">
        <f>[3]rates_private!B266</f>
        <v>7.05</v>
      </c>
    </row>
    <row r="267" spans="1:2" x14ac:dyDescent="0.55000000000000004">
      <c r="A267" s="203">
        <v>44683</v>
      </c>
      <c r="B267" s="168">
        <f>[3]rates_private!B267</f>
        <v>7.29</v>
      </c>
    </row>
    <row r="268" spans="1:2" x14ac:dyDescent="0.55000000000000004">
      <c r="A268" s="196"/>
      <c r="B268" s="119"/>
    </row>
    <row r="270" spans="1:2" x14ac:dyDescent="0.55000000000000004">
      <c r="A270" s="2" t="s">
        <v>85</v>
      </c>
      <c r="B270" s="61" t="s">
        <v>86</v>
      </c>
    </row>
  </sheetData>
  <hyperlinks>
    <hyperlink ref="B270" r:id="rId1" xr:uid="{00000000-0004-0000-0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</vt:vector>
  </HeadingPairs>
  <TitlesOfParts>
    <vt:vector size="14" baseType="lpstr">
      <vt:lpstr>DASHBOARD</vt:lpstr>
      <vt:lpstr>BOM_Aggregate_legends</vt:lpstr>
      <vt:lpstr>DM1</vt:lpstr>
      <vt:lpstr>DM2</vt:lpstr>
      <vt:lpstr>DM3</vt:lpstr>
      <vt:lpstr>DM4</vt:lpstr>
      <vt:lpstr>rates_check</vt:lpstr>
      <vt:lpstr>rates_savings</vt:lpstr>
      <vt:lpstr>rates_private</vt:lpstr>
      <vt:lpstr>rates_public</vt:lpstr>
      <vt:lpstr>rates_REPOS</vt:lpstr>
      <vt:lpstr>DM_YOY_CHART</vt:lpstr>
      <vt:lpstr>User Costs</vt:lpstr>
      <vt:lpstr>Implied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2023-05-31T21:17:57Z</dcterms:modified>
</cp:coreProperties>
</file>