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uangp/Dropbox/Kuang_Mitra/Fiscalpolicy/TexPaper Pessimism/JMCB final draft/MS 21 - 074 Data and Program/"/>
    </mc:Choice>
  </mc:AlternateContent>
  <xr:revisionPtr revIDLastSave="0" documentId="13_ncr:1_{1AA59CAB-31D9-CB4D-AFFF-222D3890DC52}" xr6:coauthVersionLast="47" xr6:coauthVersionMax="47" xr10:uidLastSave="{00000000-0000-0000-0000-000000000000}"/>
  <bookViews>
    <workbookView xWindow="0" yWindow="540" windowWidth="23360" windowHeight="14560" xr2:uid="{C60C5560-1358-450B-B2B9-B680BFE8F87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81" i="1" l="1"/>
  <c r="X82" i="1"/>
  <c r="X83" i="1"/>
  <c r="X84" i="1"/>
  <c r="X85" i="1"/>
  <c r="X86" i="1"/>
  <c r="X87" i="1"/>
  <c r="X88" i="1"/>
  <c r="X89" i="1"/>
  <c r="X90" i="1"/>
  <c r="X91" i="1"/>
  <c r="X80" i="1"/>
  <c r="T63" i="1"/>
  <c r="T64" i="1"/>
  <c r="T65" i="1"/>
  <c r="T66" i="1"/>
  <c r="T67" i="1"/>
  <c r="T68" i="1"/>
  <c r="T69" i="1"/>
  <c r="T70" i="1"/>
  <c r="T71" i="1"/>
  <c r="T72" i="1"/>
  <c r="T73" i="1"/>
  <c r="T62" i="1"/>
  <c r="E215" i="1" l="1" a="1"/>
  <c r="E215" i="1" s="1"/>
  <c r="F72" i="1" l="1"/>
  <c r="G72" i="1"/>
  <c r="H72" i="1"/>
  <c r="I72" i="1"/>
  <c r="J72" i="1"/>
  <c r="E72" i="1"/>
  <c r="F213" i="1"/>
  <c r="G213" i="1"/>
  <c r="H213" i="1"/>
  <c r="I213" i="1"/>
  <c r="J213" i="1"/>
  <c r="E213" i="1"/>
  <c r="F193" i="1"/>
  <c r="G193" i="1"/>
  <c r="H193" i="1"/>
  <c r="I193" i="1"/>
  <c r="J193" i="1"/>
  <c r="E193" i="1"/>
  <c r="F172" i="1"/>
  <c r="G172" i="1"/>
  <c r="H172" i="1"/>
  <c r="I172" i="1"/>
  <c r="J172" i="1"/>
  <c r="E172" i="1"/>
  <c r="F152" i="1"/>
  <c r="G152" i="1"/>
  <c r="H152" i="1"/>
  <c r="I152" i="1"/>
  <c r="J152" i="1"/>
  <c r="E152" i="1"/>
  <c r="F132" i="1"/>
  <c r="G132" i="1"/>
  <c r="H132" i="1"/>
  <c r="I132" i="1"/>
  <c r="J132" i="1"/>
  <c r="E132" i="1"/>
  <c r="F112" i="1"/>
  <c r="G112" i="1"/>
  <c r="H112" i="1"/>
  <c r="I112" i="1"/>
  <c r="J112" i="1"/>
  <c r="E112" i="1"/>
  <c r="F92" i="1"/>
  <c r="G92" i="1"/>
  <c r="H92" i="1"/>
  <c r="I92" i="1"/>
  <c r="J92" i="1"/>
  <c r="E92" i="1"/>
  <c r="F53" i="1"/>
  <c r="G53" i="1"/>
  <c r="H53" i="1"/>
  <c r="I53" i="1"/>
  <c r="J53" i="1"/>
  <c r="E53" i="1"/>
  <c r="F34" i="1"/>
  <c r="G34" i="1"/>
  <c r="H34" i="1"/>
  <c r="I34" i="1"/>
  <c r="J34" i="1"/>
  <c r="E34" i="1"/>
  <c r="F14" i="1"/>
  <c r="G14" i="1"/>
  <c r="H14" i="1"/>
  <c r="I14" i="1"/>
  <c r="J14" i="1"/>
  <c r="E14" i="1"/>
  <c r="F217" i="1"/>
  <c r="G217" i="1"/>
  <c r="H217" i="1"/>
  <c r="I217" i="1"/>
  <c r="J217" i="1"/>
  <c r="E217" i="1"/>
  <c r="F197" i="1"/>
  <c r="G197" i="1"/>
  <c r="H197" i="1"/>
  <c r="I197" i="1"/>
  <c r="J197" i="1"/>
  <c r="E197" i="1"/>
  <c r="F176" i="1"/>
  <c r="G176" i="1"/>
  <c r="H176" i="1"/>
  <c r="I176" i="1"/>
  <c r="J176" i="1"/>
  <c r="E176" i="1"/>
  <c r="F156" i="1"/>
  <c r="G156" i="1"/>
  <c r="H156" i="1"/>
  <c r="I156" i="1"/>
  <c r="J156" i="1"/>
  <c r="E156" i="1"/>
  <c r="F136" i="1"/>
  <c r="G136" i="1"/>
  <c r="H136" i="1"/>
  <c r="I136" i="1"/>
  <c r="J136" i="1"/>
  <c r="E136" i="1"/>
  <c r="F116" i="1"/>
  <c r="G116" i="1"/>
  <c r="H116" i="1"/>
  <c r="I116" i="1"/>
  <c r="J116" i="1"/>
  <c r="E116" i="1"/>
  <c r="F96" i="1"/>
  <c r="G96" i="1"/>
  <c r="H96" i="1"/>
  <c r="I96" i="1"/>
  <c r="J96" i="1"/>
  <c r="E96" i="1"/>
  <c r="F76" i="1"/>
  <c r="G76" i="1"/>
  <c r="H76" i="1"/>
  <c r="I76" i="1"/>
  <c r="J76" i="1"/>
  <c r="E76" i="1"/>
  <c r="F57" i="1"/>
  <c r="G57" i="1"/>
  <c r="H57" i="1"/>
  <c r="I57" i="1"/>
  <c r="J57" i="1"/>
  <c r="E57" i="1"/>
  <c r="F38" i="1"/>
  <c r="G38" i="1"/>
  <c r="H38" i="1"/>
  <c r="I38" i="1"/>
  <c r="J38" i="1"/>
  <c r="E38" i="1"/>
  <c r="F18" i="1"/>
  <c r="G18" i="1"/>
  <c r="H18" i="1"/>
  <c r="I18" i="1"/>
  <c r="J18" i="1"/>
  <c r="E18" i="1"/>
  <c r="F209" i="1"/>
  <c r="G209" i="1"/>
  <c r="H209" i="1"/>
  <c r="I209" i="1"/>
  <c r="J209" i="1"/>
  <c r="E209" i="1"/>
  <c r="F189" i="1"/>
  <c r="G189" i="1"/>
  <c r="H189" i="1"/>
  <c r="I189" i="1"/>
  <c r="J189" i="1"/>
  <c r="E189" i="1"/>
  <c r="F168" i="1"/>
  <c r="G168" i="1"/>
  <c r="H168" i="1"/>
  <c r="I168" i="1"/>
  <c r="J168" i="1"/>
  <c r="E168" i="1"/>
  <c r="F148" i="1"/>
  <c r="G148" i="1"/>
  <c r="H148" i="1"/>
  <c r="I148" i="1"/>
  <c r="J148" i="1"/>
  <c r="E148" i="1"/>
  <c r="F128" i="1"/>
  <c r="G128" i="1"/>
  <c r="H128" i="1"/>
  <c r="I128" i="1"/>
  <c r="J128" i="1"/>
  <c r="E128" i="1"/>
  <c r="F108" i="1"/>
  <c r="G108" i="1"/>
  <c r="H108" i="1"/>
  <c r="I108" i="1"/>
  <c r="J108" i="1"/>
  <c r="E108" i="1"/>
  <c r="J88" i="1"/>
  <c r="F88" i="1"/>
  <c r="G88" i="1"/>
  <c r="H88" i="1"/>
  <c r="I88" i="1"/>
  <c r="E88" i="1"/>
  <c r="F68" i="1"/>
  <c r="G68" i="1"/>
  <c r="H68" i="1"/>
  <c r="I68" i="1"/>
  <c r="J68" i="1"/>
  <c r="E68" i="1"/>
  <c r="F49" i="1"/>
  <c r="G49" i="1"/>
  <c r="H49" i="1"/>
  <c r="I49" i="1"/>
  <c r="J49" i="1"/>
  <c r="E49" i="1"/>
  <c r="F30" i="1"/>
  <c r="G30" i="1"/>
  <c r="H30" i="1"/>
  <c r="I30" i="1"/>
  <c r="J30" i="1"/>
  <c r="E30" i="1"/>
  <c r="F10" i="1"/>
  <c r="G10" i="1"/>
  <c r="H10" i="1"/>
  <c r="I10" i="1"/>
  <c r="J10" i="1"/>
  <c r="E10" i="1"/>
  <c r="F22" i="1"/>
  <c r="G22" i="1"/>
  <c r="H22" i="1"/>
  <c r="I22" i="1"/>
  <c r="J22" i="1"/>
  <c r="E22" i="1"/>
  <c r="F42" i="1"/>
  <c r="G42" i="1"/>
  <c r="H42" i="1"/>
  <c r="I42" i="1"/>
  <c r="J42" i="1"/>
  <c r="E42" i="1"/>
  <c r="F61" i="1"/>
  <c r="G61" i="1"/>
  <c r="H61" i="1"/>
  <c r="I61" i="1"/>
  <c r="J61" i="1"/>
  <c r="E61" i="1"/>
  <c r="F80" i="1"/>
  <c r="G80" i="1"/>
  <c r="H80" i="1"/>
  <c r="I80" i="1"/>
  <c r="J80" i="1"/>
  <c r="E80" i="1"/>
  <c r="F100" i="1"/>
  <c r="G100" i="1"/>
  <c r="H100" i="1"/>
  <c r="I100" i="1"/>
  <c r="J100" i="1"/>
  <c r="E100" i="1"/>
  <c r="F120" i="1"/>
  <c r="G120" i="1"/>
  <c r="H120" i="1"/>
  <c r="I120" i="1"/>
  <c r="J120" i="1"/>
  <c r="E120" i="1"/>
  <c r="F140" i="1"/>
  <c r="G140" i="1"/>
  <c r="H140" i="1"/>
  <c r="I140" i="1"/>
  <c r="J140" i="1"/>
  <c r="E140" i="1"/>
  <c r="F160" i="1"/>
  <c r="G160" i="1"/>
  <c r="H160" i="1"/>
  <c r="I160" i="1"/>
  <c r="J160" i="1"/>
  <c r="E160" i="1"/>
  <c r="F180" i="1"/>
  <c r="G180" i="1"/>
  <c r="H180" i="1"/>
  <c r="I180" i="1"/>
  <c r="J180" i="1"/>
  <c r="E180" i="1"/>
  <c r="F201" i="1"/>
  <c r="G201" i="1"/>
  <c r="H201" i="1"/>
  <c r="I201" i="1"/>
  <c r="J201" i="1"/>
  <c r="E201" i="1"/>
  <c r="F221" i="1"/>
  <c r="G221" i="1"/>
  <c r="H221" i="1"/>
  <c r="I221" i="1"/>
  <c r="J221" i="1"/>
  <c r="E221" i="1"/>
</calcChain>
</file>

<file path=xl/metadata.xml><?xml version="1.0" encoding="utf-8"?>
<metadata xmlns="http://schemas.openxmlformats.org/spreadsheetml/2006/main" xmlns:xlrd="http://schemas.microsoft.com/office/spreadsheetml/2017/richdata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<sst xmlns="http://schemas.openxmlformats.org/spreadsheetml/2006/main" count="284" uniqueCount="37">
  <si>
    <t>GDP growth rate</t>
  </si>
  <si>
    <t>Revision</t>
  </si>
  <si>
    <t>Budget balance ratio</t>
  </si>
  <si>
    <t>Output gap</t>
  </si>
  <si>
    <t>CAB</t>
  </si>
  <si>
    <t>Revision to CAB of Belgium: decomposition</t>
  </si>
  <si>
    <t>2013 Spring</t>
  </si>
  <si>
    <t>2008 Spring</t>
  </si>
  <si>
    <t>Revision to CAB of Germany: decomposition</t>
  </si>
  <si>
    <t>Revision to CAB of Greece: decomposition</t>
  </si>
  <si>
    <t>Revision to CAB of Spain: decomposition</t>
  </si>
  <si>
    <t>Revision to CAB of France: decomposition</t>
  </si>
  <si>
    <t>Revision to CAB of Ireland: decomposition</t>
  </si>
  <si>
    <t>Revision to CAB of Netherlands: decomposition</t>
  </si>
  <si>
    <t>Revision to CAB of Austria: decomposition</t>
  </si>
  <si>
    <t>Revision to CAB of Portugal: decomposition</t>
  </si>
  <si>
    <t>Revision to CAB of Finland: decomposition</t>
  </si>
  <si>
    <t>Revision to CAB of UK: decomposition</t>
  </si>
  <si>
    <t>Belgium</t>
  </si>
  <si>
    <t>Revision to BB/Y</t>
  </si>
  <si>
    <t xml:space="preserve">Germany </t>
  </si>
  <si>
    <t>Greece</t>
  </si>
  <si>
    <t>Spain</t>
  </si>
  <si>
    <t>France</t>
  </si>
  <si>
    <t>Ireland</t>
  </si>
  <si>
    <t>Italy</t>
  </si>
  <si>
    <t>Netherlands</t>
  </si>
  <si>
    <t>Austria</t>
  </si>
  <si>
    <t>Portugal</t>
  </si>
  <si>
    <t>Finland</t>
  </si>
  <si>
    <t>UK</t>
  </si>
  <si>
    <t>Revision to OG</t>
  </si>
  <si>
    <t>Revision to CAB</t>
  </si>
  <si>
    <t>minus revision to CAB</t>
  </si>
  <si>
    <t>Negative of revision to CAB</t>
  </si>
  <si>
    <t>Revison to BB/Y</t>
  </si>
  <si>
    <t>Revision to GDP growth rates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</si>
</sst>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Revisions to OG and (negative</a:t>
            </a:r>
            <a:r>
              <a:rPr lang="en-GB" baseline="0"/>
              <a:t> of) </a:t>
            </a:r>
            <a:r>
              <a:rPr lang="en-GB"/>
              <a:t>CAB for</a:t>
            </a:r>
            <a:r>
              <a:rPr lang="en-GB" baseline="0"/>
              <a:t> 2007</a:t>
            </a:r>
            <a:endParaRPr lang="en-GB"/>
          </a:p>
        </c:rich>
      </c:tx>
      <c:layout>
        <c:manualLayout>
          <c:xMode val="edge"/>
          <c:yMode val="edge"/>
          <c:x val="0.32298603156591904"/>
          <c:y val="2.839756079777246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Sheet1!$O$61</c:f>
              <c:strCache>
                <c:ptCount val="1"/>
                <c:pt idx="0">
                  <c:v>Revision to OG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Sheet1!$N$62:$N$73</c:f>
              <c:strCache>
                <c:ptCount val="12"/>
                <c:pt idx="0">
                  <c:v>Belgium</c:v>
                </c:pt>
                <c:pt idx="1">
                  <c:v>Germany </c:v>
                </c:pt>
                <c:pt idx="2">
                  <c:v>Greece</c:v>
                </c:pt>
                <c:pt idx="3">
                  <c:v>Spain</c:v>
                </c:pt>
                <c:pt idx="4">
                  <c:v>France</c:v>
                </c:pt>
                <c:pt idx="5">
                  <c:v>Ireland</c:v>
                </c:pt>
                <c:pt idx="6">
                  <c:v>Italy</c:v>
                </c:pt>
                <c:pt idx="7">
                  <c:v>Netherlands</c:v>
                </c:pt>
                <c:pt idx="8">
                  <c:v>Austria</c:v>
                </c:pt>
                <c:pt idx="9">
                  <c:v>Portugal</c:v>
                </c:pt>
                <c:pt idx="10">
                  <c:v>Finland</c:v>
                </c:pt>
                <c:pt idx="11">
                  <c:v>UK</c:v>
                </c:pt>
              </c:strCache>
            </c:strRef>
          </c:cat>
          <c:val>
            <c:numRef>
              <c:f>Sheet1!$O$62:$O$73</c:f>
              <c:numCache>
                <c:formatCode>General</c:formatCode>
                <c:ptCount val="12"/>
                <c:pt idx="0">
                  <c:v>2.2537034343825146</c:v>
                </c:pt>
                <c:pt idx="1">
                  <c:v>1.3831660062548101</c:v>
                </c:pt>
                <c:pt idx="2">
                  <c:v>1.4324416533219697</c:v>
                </c:pt>
                <c:pt idx="3">
                  <c:v>2.4509792701507749</c:v>
                </c:pt>
                <c:pt idx="4">
                  <c:v>3.1792169365137402</c:v>
                </c:pt>
                <c:pt idx="5">
                  <c:v>3.5562406192407359</c:v>
                </c:pt>
                <c:pt idx="6">
                  <c:v>3.4</c:v>
                </c:pt>
                <c:pt idx="7">
                  <c:v>1.823201048122236</c:v>
                </c:pt>
                <c:pt idx="8">
                  <c:v>1.1837686215443011</c:v>
                </c:pt>
                <c:pt idx="9">
                  <c:v>2.1214204220660449</c:v>
                </c:pt>
                <c:pt idx="10">
                  <c:v>4.3627056339116121</c:v>
                </c:pt>
                <c:pt idx="11">
                  <c:v>3.4817214282266695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640-4BC5-AECE-335CDD1876D4}"/>
            </c:ext>
          </c:extLst>
        </c:ser>
        <c:ser>
          <c:idx val="1"/>
          <c:order val="1"/>
          <c:tx>
            <c:strRef>
              <c:f>Sheet1!$P$61</c:f>
              <c:strCache>
                <c:ptCount val="1"/>
                <c:pt idx="0">
                  <c:v>Negative of revision to CAB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Sheet1!$N$62:$N$73</c:f>
              <c:strCache>
                <c:ptCount val="12"/>
                <c:pt idx="0">
                  <c:v>Belgium</c:v>
                </c:pt>
                <c:pt idx="1">
                  <c:v>Germany </c:v>
                </c:pt>
                <c:pt idx="2">
                  <c:v>Greece</c:v>
                </c:pt>
                <c:pt idx="3">
                  <c:v>Spain</c:v>
                </c:pt>
                <c:pt idx="4">
                  <c:v>France</c:v>
                </c:pt>
                <c:pt idx="5">
                  <c:v>Ireland</c:v>
                </c:pt>
                <c:pt idx="6">
                  <c:v>Italy</c:v>
                </c:pt>
                <c:pt idx="7">
                  <c:v>Netherlands</c:v>
                </c:pt>
                <c:pt idx="8">
                  <c:v>Austria</c:v>
                </c:pt>
                <c:pt idx="9">
                  <c:v>Portugal</c:v>
                </c:pt>
                <c:pt idx="10">
                  <c:v>Finland</c:v>
                </c:pt>
                <c:pt idx="11">
                  <c:v>UK</c:v>
                </c:pt>
              </c:strCache>
            </c:strRef>
          </c:cat>
          <c:val>
            <c:numRef>
              <c:f>Sheet1!$P$62:$P$73</c:f>
              <c:numCache>
                <c:formatCode>General</c:formatCode>
                <c:ptCount val="12"/>
                <c:pt idx="0">
                  <c:v>1.2</c:v>
                </c:pt>
                <c:pt idx="1">
                  <c:v>0.6</c:v>
                </c:pt>
                <c:pt idx="2">
                  <c:v>4.5</c:v>
                </c:pt>
                <c:pt idx="3">
                  <c:v>1.5</c:v>
                </c:pt>
                <c:pt idx="4">
                  <c:v>1.9</c:v>
                </c:pt>
                <c:pt idx="5">
                  <c:v>2.1</c:v>
                </c:pt>
                <c:pt idx="6">
                  <c:v>1.8</c:v>
                </c:pt>
                <c:pt idx="7">
                  <c:v>1.3</c:v>
                </c:pt>
                <c:pt idx="8">
                  <c:v>0.89999999999999991</c:v>
                </c:pt>
                <c:pt idx="9">
                  <c:v>1.6</c:v>
                </c:pt>
                <c:pt idx="10">
                  <c:v>2.2000000000000002</c:v>
                </c:pt>
                <c:pt idx="11">
                  <c:v>1.4999999999999996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640-4BC5-AECE-335CDD1876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92906976"/>
        <c:axId val="2092907808"/>
      </c:barChart>
      <c:catAx>
        <c:axId val="2092906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2907808"/>
        <c:crosses val="autoZero"/>
        <c:auto val="1"/>
        <c:lblAlgn val="ctr"/>
        <c:lblOffset val="100"/>
        <c:noMultiLvlLbl val="0"/>
      </c:catAx>
      <c:valAx>
        <c:axId val="2092907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29069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Sheet1!$O$78</c:f>
              <c:strCache>
                <c:ptCount val="1"/>
                <c:pt idx="0">
                  <c:v>Revison to BB/Y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Sheet1!$N$79:$N$90</c:f>
              <c:strCache>
                <c:ptCount val="12"/>
                <c:pt idx="0">
                  <c:v>Belgium</c:v>
                </c:pt>
                <c:pt idx="1">
                  <c:v>Germany </c:v>
                </c:pt>
                <c:pt idx="2">
                  <c:v>Greece</c:v>
                </c:pt>
                <c:pt idx="3">
                  <c:v>Spain</c:v>
                </c:pt>
                <c:pt idx="4">
                  <c:v>France</c:v>
                </c:pt>
                <c:pt idx="5">
                  <c:v>Ireland</c:v>
                </c:pt>
                <c:pt idx="6">
                  <c:v>Italy</c:v>
                </c:pt>
                <c:pt idx="7">
                  <c:v>Netherlands</c:v>
                </c:pt>
                <c:pt idx="8">
                  <c:v>Austria</c:v>
                </c:pt>
                <c:pt idx="9">
                  <c:v>Portugal</c:v>
                </c:pt>
                <c:pt idx="10">
                  <c:v>Finland</c:v>
                </c:pt>
                <c:pt idx="11">
                  <c:v>UK</c:v>
                </c:pt>
              </c:strCache>
            </c:strRef>
          </c:cat>
          <c:val>
            <c:numRef>
              <c:f>Sheet1!$O$79:$O$90</c:f>
              <c:numCache>
                <c:formatCode>General</c:formatCode>
                <c:ptCount val="12"/>
                <c:pt idx="0">
                  <c:v>0.1</c:v>
                </c:pt>
                <c:pt idx="1">
                  <c:v>0.2</c:v>
                </c:pt>
                <c:pt idx="2">
                  <c:v>-3.7</c:v>
                </c:pt>
                <c:pt idx="3">
                  <c:v>-0.30000000000000027</c:v>
                </c:pt>
                <c:pt idx="4">
                  <c:v>0</c:v>
                </c:pt>
                <c:pt idx="5">
                  <c:v>-0.19999999999999998</c:v>
                </c:pt>
                <c:pt idx="6">
                  <c:v>0.3</c:v>
                </c:pt>
                <c:pt idx="7">
                  <c:v>-0.2</c:v>
                </c:pt>
                <c:pt idx="8">
                  <c:v>-0.4</c:v>
                </c:pt>
                <c:pt idx="9">
                  <c:v>-0.5</c:v>
                </c:pt>
                <c:pt idx="10">
                  <c:v>0</c:v>
                </c:pt>
                <c:pt idx="11">
                  <c:v>0.10000000000000009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65-4C28-9188-49821CA30DF9}"/>
            </c:ext>
          </c:extLst>
        </c:ser>
        <c:ser>
          <c:idx val="1"/>
          <c:order val="1"/>
          <c:tx>
            <c:strRef>
              <c:f>Sheet1!$P$78</c:f>
              <c:strCache>
                <c:ptCount val="1"/>
                <c:pt idx="0">
                  <c:v>Revision to GDP growth rates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Sheet1!$N$79:$N$90</c:f>
              <c:strCache>
                <c:ptCount val="12"/>
                <c:pt idx="0">
                  <c:v>Belgium</c:v>
                </c:pt>
                <c:pt idx="1">
                  <c:v>Germany </c:v>
                </c:pt>
                <c:pt idx="2">
                  <c:v>Greece</c:v>
                </c:pt>
                <c:pt idx="3">
                  <c:v>Spain</c:v>
                </c:pt>
                <c:pt idx="4">
                  <c:v>France</c:v>
                </c:pt>
                <c:pt idx="5">
                  <c:v>Ireland</c:v>
                </c:pt>
                <c:pt idx="6">
                  <c:v>Italy</c:v>
                </c:pt>
                <c:pt idx="7">
                  <c:v>Netherlands</c:v>
                </c:pt>
                <c:pt idx="8">
                  <c:v>Austria</c:v>
                </c:pt>
                <c:pt idx="9">
                  <c:v>Portugal</c:v>
                </c:pt>
                <c:pt idx="10">
                  <c:v>Finland</c:v>
                </c:pt>
                <c:pt idx="11">
                  <c:v>UK</c:v>
                </c:pt>
              </c:strCache>
            </c:strRef>
          </c:cat>
          <c:val>
            <c:numRef>
              <c:f>Sheet1!$P$79:$P$90</c:f>
              <c:numCache>
                <c:formatCode>General</c:formatCode>
                <c:ptCount val="12"/>
                <c:pt idx="0">
                  <c:v>0.1869691809477807</c:v>
                </c:pt>
                <c:pt idx="1">
                  <c:v>0.78415848607227767</c:v>
                </c:pt>
                <c:pt idx="2">
                  <c:v>-0.43632871641416449</c:v>
                </c:pt>
                <c:pt idx="3">
                  <c:v>-0.34597457886003857</c:v>
                </c:pt>
                <c:pt idx="4">
                  <c:v>0.43233935167442406</c:v>
                </c:pt>
                <c:pt idx="5">
                  <c:v>0.18907085027036086</c:v>
                </c:pt>
                <c:pt idx="6">
                  <c:v>0.1</c:v>
                </c:pt>
                <c:pt idx="7">
                  <c:v>0.43807112315751162</c:v>
                </c:pt>
                <c:pt idx="8">
                  <c:v>0.32440916189273183</c:v>
                </c:pt>
                <c:pt idx="9">
                  <c:v>0.47346680290275023</c:v>
                </c:pt>
                <c:pt idx="10">
                  <c:v>0.93558208057321579</c:v>
                </c:pt>
                <c:pt idx="11">
                  <c:v>0.40258980169725911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F65-4C28-9188-49821CA30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90287584"/>
        <c:axId val="2090291744"/>
      </c:barChart>
      <c:catAx>
        <c:axId val="2090287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0291744"/>
        <c:crosses val="autoZero"/>
        <c:auto val="1"/>
        <c:lblAlgn val="ctr"/>
        <c:lblOffset val="100"/>
        <c:noMultiLvlLbl val="0"/>
      </c:catAx>
      <c:valAx>
        <c:axId val="2090291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090287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Revisions to OG and (negative of) CAB for 2006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Sheet1!$W$79</c:f>
              <c:strCache>
                <c:ptCount val="1"/>
                <c:pt idx="0">
                  <c:v>Revision to OG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Sheet1!$V$80:$V$91</c:f>
              <c:strCache>
                <c:ptCount val="12"/>
                <c:pt idx="0">
                  <c:v>Belgium</c:v>
                </c:pt>
                <c:pt idx="1">
                  <c:v>Germany </c:v>
                </c:pt>
                <c:pt idx="2">
                  <c:v>Greece</c:v>
                </c:pt>
                <c:pt idx="3">
                  <c:v>Spain</c:v>
                </c:pt>
                <c:pt idx="4">
                  <c:v>France</c:v>
                </c:pt>
                <c:pt idx="5">
                  <c:v>Ireland</c:v>
                </c:pt>
                <c:pt idx="6">
                  <c:v>Italy</c:v>
                </c:pt>
                <c:pt idx="7">
                  <c:v>Netherlands</c:v>
                </c:pt>
                <c:pt idx="8">
                  <c:v>Austria</c:v>
                </c:pt>
                <c:pt idx="9">
                  <c:v>Portugal</c:v>
                </c:pt>
                <c:pt idx="10">
                  <c:v>Finland</c:v>
                </c:pt>
                <c:pt idx="11">
                  <c:v>UK</c:v>
                </c:pt>
              </c:strCache>
            </c:strRef>
          </c:cat>
          <c:val>
            <c:numRef>
              <c:f>Sheet1!$W$80:$W$91</c:f>
              <c:numCache>
                <c:formatCode>General</c:formatCode>
                <c:ptCount val="12"/>
                <c:pt idx="0">
                  <c:v>1.2804080062524426</c:v>
                </c:pt>
                <c:pt idx="1">
                  <c:v>0.52719555064348889</c:v>
                </c:pt>
                <c:pt idx="2">
                  <c:v>0.35634037939453744</c:v>
                </c:pt>
                <c:pt idx="3">
                  <c:v>2.2682202147295256</c:v>
                </c:pt>
                <c:pt idx="4">
                  <c:v>2.3427963890047643</c:v>
                </c:pt>
                <c:pt idx="5">
                  <c:v>1.3988165174442013</c:v>
                </c:pt>
                <c:pt idx="6">
                  <c:v>2.6</c:v>
                </c:pt>
                <c:pt idx="7">
                  <c:v>1.0525836826053792</c:v>
                </c:pt>
                <c:pt idx="8">
                  <c:v>0.71075056817430093</c:v>
                </c:pt>
                <c:pt idx="9">
                  <c:v>1.0399253843815348</c:v>
                </c:pt>
                <c:pt idx="10">
                  <c:v>2.3088368184336683</c:v>
                </c:pt>
                <c:pt idx="11">
                  <c:v>1.9295238684290394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3B-4FF7-B069-E6D7BD50D7F1}"/>
            </c:ext>
          </c:extLst>
        </c:ser>
        <c:ser>
          <c:idx val="1"/>
          <c:order val="1"/>
          <c:tx>
            <c:strRef>
              <c:f>Sheet1!$X$79</c:f>
              <c:strCache>
                <c:ptCount val="1"/>
                <c:pt idx="0">
                  <c:v>Negative of revision to CAB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Sheet1!$V$80:$V$91</c:f>
              <c:strCache>
                <c:ptCount val="12"/>
                <c:pt idx="0">
                  <c:v>Belgium</c:v>
                </c:pt>
                <c:pt idx="1">
                  <c:v>Germany </c:v>
                </c:pt>
                <c:pt idx="2">
                  <c:v>Greece</c:v>
                </c:pt>
                <c:pt idx="3">
                  <c:v>Spain</c:v>
                </c:pt>
                <c:pt idx="4">
                  <c:v>France</c:v>
                </c:pt>
                <c:pt idx="5">
                  <c:v>Ireland</c:v>
                </c:pt>
                <c:pt idx="6">
                  <c:v>Italy</c:v>
                </c:pt>
                <c:pt idx="7">
                  <c:v>Netherlands</c:v>
                </c:pt>
                <c:pt idx="8">
                  <c:v>Austria</c:v>
                </c:pt>
                <c:pt idx="9">
                  <c:v>Portugal</c:v>
                </c:pt>
                <c:pt idx="10">
                  <c:v>Finland</c:v>
                </c:pt>
                <c:pt idx="11">
                  <c:v>UK</c:v>
                </c:pt>
              </c:strCache>
            </c:strRef>
          </c:cat>
          <c:val>
            <c:numRef>
              <c:f>Sheet1!$X$80:$X$91</c:f>
              <c:numCache>
                <c:formatCode>General</c:formatCode>
                <c:ptCount val="12"/>
                <c:pt idx="0">
                  <c:v>0.7</c:v>
                </c:pt>
                <c:pt idx="1">
                  <c:v>0.40000000000000013</c:v>
                </c:pt>
                <c:pt idx="2">
                  <c:v>3.3</c:v>
                </c:pt>
                <c:pt idx="3">
                  <c:v>0.5</c:v>
                </c:pt>
                <c:pt idx="4">
                  <c:v>1.3000000000000003</c:v>
                </c:pt>
                <c:pt idx="5">
                  <c:v>0.69999999999999973</c:v>
                </c:pt>
                <c:pt idx="6">
                  <c:v>1.6</c:v>
                </c:pt>
                <c:pt idx="7">
                  <c:v>0.50000000000000011</c:v>
                </c:pt>
                <c:pt idx="8">
                  <c:v>0.40000000000000013</c:v>
                </c:pt>
                <c:pt idx="9">
                  <c:v>1.1999999999999997</c:v>
                </c:pt>
                <c:pt idx="10">
                  <c:v>1.1000000000000001</c:v>
                </c:pt>
                <c:pt idx="11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3B-4FF7-B069-E6D7BD50D7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93113216"/>
        <c:axId val="493105728"/>
      </c:barChart>
      <c:catAx>
        <c:axId val="493113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105728"/>
        <c:crosses val="autoZero"/>
        <c:auto val="1"/>
        <c:lblAlgn val="ctr"/>
        <c:lblOffset val="100"/>
        <c:noMultiLvlLbl val="0"/>
      </c:catAx>
      <c:valAx>
        <c:axId val="493105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3113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Sheet1!$O$108</c:f>
              <c:strCache>
                <c:ptCount val="1"/>
                <c:pt idx="0">
                  <c:v>Revison to BB/Y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Sheet1!$N$109:$N$120</c:f>
              <c:strCache>
                <c:ptCount val="12"/>
                <c:pt idx="0">
                  <c:v>Belgium</c:v>
                </c:pt>
                <c:pt idx="1">
                  <c:v>Germany </c:v>
                </c:pt>
                <c:pt idx="2">
                  <c:v>Greece</c:v>
                </c:pt>
                <c:pt idx="3">
                  <c:v>Spain</c:v>
                </c:pt>
                <c:pt idx="4">
                  <c:v>France</c:v>
                </c:pt>
                <c:pt idx="5">
                  <c:v>Ireland</c:v>
                </c:pt>
                <c:pt idx="6">
                  <c:v>Italy</c:v>
                </c:pt>
                <c:pt idx="7">
                  <c:v>Netherlands</c:v>
                </c:pt>
                <c:pt idx="8">
                  <c:v>Austria</c:v>
                </c:pt>
                <c:pt idx="9">
                  <c:v>Portugal</c:v>
                </c:pt>
                <c:pt idx="10">
                  <c:v>Finland</c:v>
                </c:pt>
                <c:pt idx="11">
                  <c:v>UK</c:v>
                </c:pt>
              </c:strCache>
            </c:strRef>
          </c:cat>
          <c:val>
            <c:numRef>
              <c:f>Sheet1!$O$109:$O$120</c:f>
              <c:numCache>
                <c:formatCode>General</c:formatCode>
                <c:ptCount val="12"/>
                <c:pt idx="0">
                  <c:v>0.10000000000000003</c:v>
                </c:pt>
                <c:pt idx="1">
                  <c:v>0</c:v>
                </c:pt>
                <c:pt idx="2">
                  <c:v>-3.1</c:v>
                </c:pt>
                <c:pt idx="3">
                  <c:v>0.59999999999999987</c:v>
                </c:pt>
                <c:pt idx="4">
                  <c:v>0.10000000000000009</c:v>
                </c:pt>
                <c:pt idx="5">
                  <c:v>-0.10000000000000009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-0.69999999999999973</c:v>
                </c:pt>
                <c:pt idx="10">
                  <c:v>0.10000000000000053</c:v>
                </c:pt>
                <c:pt idx="11">
                  <c:v>-0.10000000000000009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72-486E-8505-6B9793C0B83E}"/>
            </c:ext>
          </c:extLst>
        </c:ser>
        <c:ser>
          <c:idx val="1"/>
          <c:order val="1"/>
          <c:tx>
            <c:strRef>
              <c:f>Sheet1!$P$108</c:f>
              <c:strCache>
                <c:ptCount val="1"/>
                <c:pt idx="0">
                  <c:v>Revision to GDP growth rates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Sheet1!$N$109:$N$120</c:f>
              <c:strCache>
                <c:ptCount val="12"/>
                <c:pt idx="0">
                  <c:v>Belgium</c:v>
                </c:pt>
                <c:pt idx="1">
                  <c:v>Germany </c:v>
                </c:pt>
                <c:pt idx="2">
                  <c:v>Greece</c:v>
                </c:pt>
                <c:pt idx="3">
                  <c:v>Spain</c:v>
                </c:pt>
                <c:pt idx="4">
                  <c:v>France</c:v>
                </c:pt>
                <c:pt idx="5">
                  <c:v>Ireland</c:v>
                </c:pt>
                <c:pt idx="6">
                  <c:v>Italy</c:v>
                </c:pt>
                <c:pt idx="7">
                  <c:v>Netherlands</c:v>
                </c:pt>
                <c:pt idx="8">
                  <c:v>Austria</c:v>
                </c:pt>
                <c:pt idx="9">
                  <c:v>Portugal</c:v>
                </c:pt>
                <c:pt idx="10">
                  <c:v>Finland</c:v>
                </c:pt>
                <c:pt idx="11">
                  <c:v>UK</c:v>
                </c:pt>
              </c:strCache>
            </c:strRef>
          </c:cat>
          <c:val>
            <c:numRef>
              <c:f>Sheet1!$P$109:$P$120</c:f>
              <c:numCache>
                <c:formatCode>General</c:formatCode>
                <c:ptCount val="12"/>
                <c:pt idx="0">
                  <c:v>-0.18122157396132721</c:v>
                </c:pt>
                <c:pt idx="1">
                  <c:v>0.83286845808778009</c:v>
                </c:pt>
                <c:pt idx="2">
                  <c:v>1.3161250787905781</c:v>
                </c:pt>
                <c:pt idx="3">
                  <c:v>0.21602663412611145</c:v>
                </c:pt>
                <c:pt idx="4">
                  <c:v>0.47724525412048746</c:v>
                </c:pt>
                <c:pt idx="5">
                  <c:v>-0.33077096712468546</c:v>
                </c:pt>
                <c:pt idx="6">
                  <c:v>0.2</c:v>
                </c:pt>
                <c:pt idx="7">
                  <c:v>0.38903647073678504</c:v>
                </c:pt>
                <c:pt idx="8">
                  <c:v>0.3673904041024314</c:v>
                </c:pt>
                <c:pt idx="9">
                  <c:v>0.10510356496770545</c:v>
                </c:pt>
                <c:pt idx="10">
                  <c:v>-0.44289190683316981</c:v>
                </c:pt>
                <c:pt idx="11">
                  <c:v>-0.16800168128045989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72-486E-8505-6B9793C0B8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9947616"/>
        <c:axId val="199945120"/>
      </c:barChart>
      <c:catAx>
        <c:axId val="199947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945120"/>
        <c:crosses val="autoZero"/>
        <c:auto val="1"/>
        <c:lblAlgn val="ctr"/>
        <c:lblOffset val="100"/>
        <c:noMultiLvlLbl val="0"/>
      </c:catAx>
      <c:valAx>
        <c:axId val="19994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947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235130</xdr:colOff>
      <xdr:row>42</xdr:row>
      <xdr:rowOff>42455</xdr:rowOff>
    </xdr:from>
    <xdr:to>
      <xdr:col>29</xdr:col>
      <xdr:colOff>227510</xdr:colOff>
      <xdr:row>72</xdr:row>
      <xdr:rowOff>31569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7CAC0C-EA7C-8C06-8D8C-2C3E11881A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987286</xdr:colOff>
      <xdr:row>81</xdr:row>
      <xdr:rowOff>175591</xdr:rowOff>
    </xdr:from>
    <xdr:to>
      <xdr:col>19</xdr:col>
      <xdr:colOff>457199</xdr:colOff>
      <xdr:row>96</xdr:row>
      <xdr:rowOff>135834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1BDF3B21-75F3-536B-AE04-4E9571323A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665480</xdr:colOff>
      <xdr:row>103</xdr:row>
      <xdr:rowOff>176530</xdr:rowOff>
    </xdr:from>
    <xdr:to>
      <xdr:col>26</xdr:col>
      <xdr:colOff>360680</xdr:colOff>
      <xdr:row>118</xdr:row>
      <xdr:rowOff>176530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C588C55-71F4-B55D-428E-E59D9DCAFF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293915</xdr:colOff>
      <xdr:row>120</xdr:row>
      <xdr:rowOff>32657</xdr:rowOff>
    </xdr:from>
    <xdr:to>
      <xdr:col>21</xdr:col>
      <xdr:colOff>217714</xdr:colOff>
      <xdr:row>142</xdr:row>
      <xdr:rowOff>119743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75B784E8-F3E0-7B52-910C-BCFB6A8ED58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2BF77-0828-4D4E-B910-FCFB78ABB51E}">
  <dimension ref="C5:AA221"/>
  <sheetViews>
    <sheetView tabSelected="1" topLeftCell="A50" zoomScale="50" zoomScaleNormal="70" workbookViewId="0">
      <selection activeCell="U32" sqref="U32"/>
    </sheetView>
  </sheetViews>
  <sheetFormatPr baseColWidth="10" defaultColWidth="8.83203125" defaultRowHeight="15" x14ac:dyDescent="0.2"/>
  <cols>
    <col min="5" max="5" width="12" bestFit="1" customWidth="1"/>
    <col min="15" max="15" width="18.83203125" customWidth="1"/>
    <col min="16" max="16" width="28.83203125" customWidth="1"/>
  </cols>
  <sheetData>
    <row r="5" spans="3:19" x14ac:dyDescent="0.2">
      <c r="C5" t="s">
        <v>5</v>
      </c>
      <c r="N5" s="2" t="s">
        <v>19</v>
      </c>
    </row>
    <row r="7" spans="3:19" x14ac:dyDescent="0.2">
      <c r="C7" s="1" t="s">
        <v>0</v>
      </c>
      <c r="E7">
        <v>2004</v>
      </c>
      <c r="F7">
        <v>2005</v>
      </c>
      <c r="G7">
        <v>2006</v>
      </c>
      <c r="H7">
        <v>2007</v>
      </c>
      <c r="I7">
        <v>2008</v>
      </c>
      <c r="J7">
        <v>2009</v>
      </c>
      <c r="N7">
        <v>2004</v>
      </c>
      <c r="O7">
        <v>2005</v>
      </c>
      <c r="P7">
        <v>2006</v>
      </c>
      <c r="Q7">
        <v>2007</v>
      </c>
      <c r="R7">
        <v>2008</v>
      </c>
      <c r="S7">
        <v>2009</v>
      </c>
    </row>
    <row r="8" spans="3:19" x14ac:dyDescent="0.2">
      <c r="C8" t="s">
        <v>7</v>
      </c>
      <c r="E8">
        <v>2.9727436836862542</v>
      </c>
      <c r="F8">
        <v>1.6726727622672501</v>
      </c>
      <c r="G8">
        <v>2.8475709641528577</v>
      </c>
      <c r="H8">
        <v>2.6962785077440703</v>
      </c>
      <c r="I8">
        <v>1.6579641012682338</v>
      </c>
      <c r="J8">
        <v>1.5089634997939334</v>
      </c>
      <c r="M8" t="s">
        <v>18</v>
      </c>
      <c r="N8">
        <v>-0.1</v>
      </c>
      <c r="O8">
        <v>-0.20000000000000018</v>
      </c>
      <c r="P8">
        <v>0.10000000000000003</v>
      </c>
      <c r="Q8">
        <v>0.1</v>
      </c>
      <c r="R8">
        <v>-0.6</v>
      </c>
      <c r="S8">
        <v>-5</v>
      </c>
    </row>
    <row r="9" spans="3:19" x14ac:dyDescent="0.2">
      <c r="C9" t="s">
        <v>6</v>
      </c>
      <c r="E9">
        <v>3.2743219735320785</v>
      </c>
      <c r="F9">
        <v>1.7511651084642528</v>
      </c>
      <c r="G9">
        <v>2.6663493901915305</v>
      </c>
      <c r="H9">
        <v>2.883247688691851</v>
      </c>
      <c r="I9">
        <v>0.98517519240371443</v>
      </c>
      <c r="J9">
        <v>-2.7763511559596799</v>
      </c>
      <c r="M9" t="s">
        <v>20</v>
      </c>
      <c r="N9">
        <v>0</v>
      </c>
      <c r="O9">
        <v>0.10000000000000009</v>
      </c>
      <c r="P9">
        <v>0</v>
      </c>
      <c r="Q9">
        <v>0.2</v>
      </c>
      <c r="R9">
        <v>0.4</v>
      </c>
      <c r="S9">
        <v>-2.9</v>
      </c>
    </row>
    <row r="10" spans="3:19" x14ac:dyDescent="0.2">
      <c r="C10" s="1" t="s">
        <v>1</v>
      </c>
      <c r="E10">
        <f t="shared" ref="E10:J10" si="0">E9-E8</f>
        <v>0.30157828984582435</v>
      </c>
      <c r="F10">
        <f t="shared" si="0"/>
        <v>7.8492346197002627E-2</v>
      </c>
      <c r="G10">
        <f t="shared" si="0"/>
        <v>-0.18122157396132721</v>
      </c>
      <c r="H10">
        <f t="shared" si="0"/>
        <v>0.1869691809477807</v>
      </c>
      <c r="I10">
        <f t="shared" si="0"/>
        <v>-0.67278890886451936</v>
      </c>
      <c r="J10">
        <f t="shared" si="0"/>
        <v>-4.2853146557536128</v>
      </c>
      <c r="M10" t="s">
        <v>21</v>
      </c>
      <c r="N10">
        <v>-0.19999999999999929</v>
      </c>
      <c r="O10">
        <v>-0.40000000000000036</v>
      </c>
      <c r="P10">
        <v>-3.1</v>
      </c>
      <c r="Q10">
        <v>-3.7</v>
      </c>
      <c r="R10">
        <v>-7.8000000000000007</v>
      </c>
      <c r="S10">
        <v>-13.6</v>
      </c>
    </row>
    <row r="11" spans="3:19" x14ac:dyDescent="0.2">
      <c r="C11" s="1" t="s">
        <v>2</v>
      </c>
      <c r="M11" t="s">
        <v>22</v>
      </c>
      <c r="N11">
        <v>0.19999999999999998</v>
      </c>
      <c r="O11">
        <v>0.30000000000000004</v>
      </c>
      <c r="P11">
        <v>0.59999999999999987</v>
      </c>
      <c r="Q11">
        <v>-0.30000000000000027</v>
      </c>
      <c r="R11">
        <v>-5.0999999999999996</v>
      </c>
      <c r="S11">
        <v>-11.2</v>
      </c>
    </row>
    <row r="12" spans="3:19" x14ac:dyDescent="0.2">
      <c r="C12" t="s">
        <v>7</v>
      </c>
      <c r="E12">
        <v>0</v>
      </c>
      <c r="F12">
        <v>-2.2999999999999998</v>
      </c>
      <c r="G12">
        <v>0.3</v>
      </c>
      <c r="H12">
        <v>-0.2</v>
      </c>
      <c r="I12">
        <v>-0.4</v>
      </c>
      <c r="J12">
        <v>-0.6</v>
      </c>
      <c r="M12" t="s">
        <v>23</v>
      </c>
      <c r="N12">
        <v>0</v>
      </c>
      <c r="O12">
        <v>0</v>
      </c>
      <c r="P12">
        <v>0.10000000000000009</v>
      </c>
      <c r="Q12">
        <v>0</v>
      </c>
      <c r="R12">
        <v>-0.39999999999999991</v>
      </c>
      <c r="S12">
        <v>-4.5</v>
      </c>
    </row>
    <row r="13" spans="3:19" x14ac:dyDescent="0.2">
      <c r="C13" t="s">
        <v>6</v>
      </c>
      <c r="E13">
        <v>-0.1</v>
      </c>
      <c r="F13">
        <v>-2.5</v>
      </c>
      <c r="G13">
        <v>0.4</v>
      </c>
      <c r="H13">
        <v>-0.1</v>
      </c>
      <c r="I13">
        <v>-1</v>
      </c>
      <c r="J13">
        <v>-5.6</v>
      </c>
      <c r="M13" t="s">
        <v>24</v>
      </c>
      <c r="N13">
        <v>0</v>
      </c>
      <c r="O13">
        <v>9.9999999999999867E-2</v>
      </c>
      <c r="P13">
        <v>-0.10000000000000009</v>
      </c>
      <c r="Q13">
        <v>-0.19999999999999998</v>
      </c>
      <c r="R13">
        <v>-6</v>
      </c>
      <c r="S13">
        <v>-12.200000000000001</v>
      </c>
    </row>
    <row r="14" spans="3:19" x14ac:dyDescent="0.2">
      <c r="C14" s="1" t="s">
        <v>1</v>
      </c>
      <c r="E14">
        <f t="shared" ref="E14:J14" si="1">E13-E12</f>
        <v>-0.1</v>
      </c>
      <c r="F14">
        <f t="shared" si="1"/>
        <v>-0.20000000000000018</v>
      </c>
      <c r="G14">
        <f t="shared" si="1"/>
        <v>0.10000000000000003</v>
      </c>
      <c r="H14">
        <f t="shared" si="1"/>
        <v>0.1</v>
      </c>
      <c r="I14">
        <f t="shared" si="1"/>
        <v>-0.6</v>
      </c>
      <c r="J14">
        <f t="shared" si="1"/>
        <v>-5</v>
      </c>
      <c r="M14" t="s">
        <v>25</v>
      </c>
      <c r="N14">
        <v>0</v>
      </c>
      <c r="O14">
        <v>-0.2</v>
      </c>
      <c r="P14">
        <v>0</v>
      </c>
      <c r="Q14">
        <v>0.3</v>
      </c>
    </row>
    <row r="15" spans="3:19" x14ac:dyDescent="0.2">
      <c r="C15" s="1" t="s">
        <v>3</v>
      </c>
      <c r="M15" t="s">
        <v>26</v>
      </c>
      <c r="N15">
        <v>0</v>
      </c>
      <c r="O15">
        <v>0</v>
      </c>
      <c r="P15">
        <v>0</v>
      </c>
      <c r="Q15">
        <v>-0.2</v>
      </c>
      <c r="R15">
        <v>-0.89999999999999991</v>
      </c>
      <c r="S15">
        <v>-7.3999999999999995</v>
      </c>
    </row>
    <row r="16" spans="3:19" x14ac:dyDescent="0.2">
      <c r="C16" t="s">
        <v>7</v>
      </c>
      <c r="E16">
        <v>0.25912961812604163</v>
      </c>
      <c r="F16">
        <v>-0.25239316581153748</v>
      </c>
      <c r="G16">
        <v>0.12896168452070089</v>
      </c>
      <c r="H16">
        <v>0.2847851260067813</v>
      </c>
      <c r="I16">
        <v>-0.27206246295329306</v>
      </c>
      <c r="J16">
        <v>-0.95599097106633391</v>
      </c>
      <c r="M16" t="s">
        <v>27</v>
      </c>
      <c r="N16">
        <v>-0.70000000000000018</v>
      </c>
      <c r="O16">
        <v>-0.19999999999999996</v>
      </c>
      <c r="P16">
        <v>0</v>
      </c>
      <c r="Q16">
        <v>-0.4</v>
      </c>
      <c r="R16">
        <v>-0.20000000000000007</v>
      </c>
      <c r="S16">
        <v>-3.4999999999999996</v>
      </c>
    </row>
    <row r="17" spans="3:19" x14ac:dyDescent="0.2">
      <c r="C17" t="s">
        <v>6</v>
      </c>
      <c r="E17">
        <v>0.52873110091085085</v>
      </c>
      <c r="F17">
        <v>0.47354027285102518</v>
      </c>
      <c r="G17">
        <v>1.4093696907731434</v>
      </c>
      <c r="H17">
        <v>2.5384885603892959</v>
      </c>
      <c r="I17">
        <v>1.8988636390931291</v>
      </c>
      <c r="J17">
        <v>-1.9990790501005273</v>
      </c>
      <c r="M17" t="s">
        <v>28</v>
      </c>
      <c r="N17">
        <v>-0.60000000000000009</v>
      </c>
      <c r="O17">
        <v>-0.40000000000000036</v>
      </c>
      <c r="P17">
        <v>-0.69999999999999973</v>
      </c>
      <c r="Q17">
        <v>-0.5</v>
      </c>
      <c r="R17">
        <v>-1.4</v>
      </c>
      <c r="S17">
        <v>-7.6</v>
      </c>
    </row>
    <row r="18" spans="3:19" x14ac:dyDescent="0.2">
      <c r="C18" s="1" t="s">
        <v>1</v>
      </c>
      <c r="E18">
        <f t="shared" ref="E18:J18" si="2">E17-E16</f>
        <v>0.26960148278480922</v>
      </c>
      <c r="F18">
        <f t="shared" si="2"/>
        <v>0.72593343866256266</v>
      </c>
      <c r="G18">
        <f t="shared" si="2"/>
        <v>1.2804080062524426</v>
      </c>
      <c r="H18">
        <f t="shared" si="2"/>
        <v>2.2537034343825146</v>
      </c>
      <c r="I18">
        <f t="shared" si="2"/>
        <v>2.1709261020464221</v>
      </c>
      <c r="J18">
        <f t="shared" si="2"/>
        <v>-1.0430880790341934</v>
      </c>
      <c r="M18" t="s">
        <v>29</v>
      </c>
      <c r="N18">
        <v>0.10000000000000009</v>
      </c>
      <c r="O18">
        <v>0</v>
      </c>
      <c r="P18">
        <v>0.10000000000000053</v>
      </c>
      <c r="Q18">
        <v>0</v>
      </c>
      <c r="R18">
        <v>-0.5</v>
      </c>
      <c r="S18">
        <v>-7.1</v>
      </c>
    </row>
    <row r="19" spans="3:19" x14ac:dyDescent="0.2">
      <c r="C19" s="1" t="s">
        <v>4</v>
      </c>
      <c r="M19" t="s">
        <v>30</v>
      </c>
      <c r="N19">
        <v>-0.10000000000000009</v>
      </c>
      <c r="O19">
        <v>0</v>
      </c>
      <c r="P19">
        <v>-0.10000000000000009</v>
      </c>
      <c r="Q19">
        <v>0.10000000000000009</v>
      </c>
      <c r="R19">
        <v>-1.7999999999999998</v>
      </c>
      <c r="S19">
        <v>-8.1999999999999993</v>
      </c>
    </row>
    <row r="20" spans="3:19" x14ac:dyDescent="0.2">
      <c r="C20" t="s">
        <v>7</v>
      </c>
      <c r="E20">
        <v>-0.1</v>
      </c>
      <c r="F20">
        <v>-2.1</v>
      </c>
      <c r="G20">
        <v>0.3</v>
      </c>
      <c r="H20">
        <v>-0.3</v>
      </c>
      <c r="I20">
        <v>-0.2</v>
      </c>
      <c r="J20">
        <v>-0.1</v>
      </c>
    </row>
    <row r="21" spans="3:19" x14ac:dyDescent="0.2">
      <c r="C21" t="s">
        <v>6</v>
      </c>
      <c r="E21">
        <v>-0.4</v>
      </c>
      <c r="F21">
        <v>-2.8</v>
      </c>
      <c r="G21">
        <v>-0.4</v>
      </c>
      <c r="H21">
        <v>-1.5</v>
      </c>
      <c r="I21">
        <v>-2.1</v>
      </c>
      <c r="J21">
        <v>-4.4000000000000004</v>
      </c>
      <c r="N21" s="2" t="s">
        <v>31</v>
      </c>
    </row>
    <row r="22" spans="3:19" x14ac:dyDescent="0.2">
      <c r="C22" s="1" t="s">
        <v>1</v>
      </c>
      <c r="E22">
        <f t="shared" ref="E22:J22" si="3">E21-E20</f>
        <v>-0.30000000000000004</v>
      </c>
      <c r="F22">
        <f t="shared" si="3"/>
        <v>-0.69999999999999973</v>
      </c>
      <c r="G22">
        <f t="shared" si="3"/>
        <v>-0.7</v>
      </c>
      <c r="H22">
        <f t="shared" si="3"/>
        <v>-1.2</v>
      </c>
      <c r="I22">
        <f t="shared" si="3"/>
        <v>-1.9000000000000001</v>
      </c>
      <c r="J22">
        <f t="shared" si="3"/>
        <v>-4.3000000000000007</v>
      </c>
      <c r="N22">
        <v>2004</v>
      </c>
      <c r="O22">
        <v>2005</v>
      </c>
      <c r="P22">
        <v>2006</v>
      </c>
      <c r="Q22">
        <v>2007</v>
      </c>
      <c r="R22">
        <v>2008</v>
      </c>
      <c r="S22">
        <v>2009</v>
      </c>
    </row>
    <row r="23" spans="3:19" x14ac:dyDescent="0.2">
      <c r="M23" t="s">
        <v>18</v>
      </c>
      <c r="N23">
        <v>0.26960148278480922</v>
      </c>
      <c r="O23">
        <v>0.72593343866256266</v>
      </c>
      <c r="P23">
        <v>1.2804080062524426</v>
      </c>
      <c r="Q23">
        <v>2.2537034343825146</v>
      </c>
      <c r="R23">
        <v>2.1709261020464221</v>
      </c>
      <c r="S23">
        <v>-1.0430880790341934</v>
      </c>
    </row>
    <row r="24" spans="3:19" x14ac:dyDescent="0.2">
      <c r="M24" t="s">
        <v>20</v>
      </c>
      <c r="N24">
        <v>9.2897662616953092E-2</v>
      </c>
      <c r="O24">
        <v>-0.19736449495082464</v>
      </c>
      <c r="P24">
        <v>0.52719555064348889</v>
      </c>
      <c r="Q24">
        <v>1.3831660062548101</v>
      </c>
      <c r="R24">
        <v>1.0065255277030616</v>
      </c>
      <c r="S24">
        <v>-4.8488522305521027</v>
      </c>
    </row>
    <row r="25" spans="3:19" x14ac:dyDescent="0.2">
      <c r="C25" t="s">
        <v>8</v>
      </c>
      <c r="M25" t="s">
        <v>21</v>
      </c>
      <c r="N25">
        <v>-1.4045092343546006</v>
      </c>
      <c r="O25">
        <v>-2.1925115843898779</v>
      </c>
      <c r="P25">
        <v>0.35634037939453744</v>
      </c>
      <c r="Q25">
        <v>1.4324416533219697</v>
      </c>
      <c r="R25">
        <v>0.37699408299467496</v>
      </c>
      <c r="S25">
        <v>-2.0062144593763653</v>
      </c>
    </row>
    <row r="26" spans="3:19" x14ac:dyDescent="0.2">
      <c r="M26" t="s">
        <v>22</v>
      </c>
      <c r="N26">
        <v>0.98558972826897384</v>
      </c>
      <c r="O26">
        <v>1.596342622581882</v>
      </c>
      <c r="P26">
        <v>2.2682202147295256</v>
      </c>
      <c r="Q26">
        <v>2.4509792701507749</v>
      </c>
      <c r="R26">
        <v>1.6757997528439914</v>
      </c>
      <c r="S26">
        <v>-2.0681584214312028</v>
      </c>
    </row>
    <row r="27" spans="3:19" x14ac:dyDescent="0.2">
      <c r="C27" s="1" t="s">
        <v>0</v>
      </c>
      <c r="E27">
        <v>2004</v>
      </c>
      <c r="F27">
        <v>2005</v>
      </c>
      <c r="G27">
        <v>2006</v>
      </c>
      <c r="H27">
        <v>2007</v>
      </c>
      <c r="I27">
        <v>2008</v>
      </c>
      <c r="J27">
        <v>2009</v>
      </c>
      <c r="M27" t="s">
        <v>23</v>
      </c>
      <c r="N27">
        <v>1.4616038089637629</v>
      </c>
      <c r="O27">
        <v>1.675563902625532</v>
      </c>
      <c r="P27">
        <v>2.3427963890047643</v>
      </c>
      <c r="Q27">
        <v>3.1792169365137402</v>
      </c>
      <c r="R27">
        <v>1.9397789936218102</v>
      </c>
      <c r="S27">
        <v>-1.8274729355852837</v>
      </c>
    </row>
    <row r="28" spans="3:19" x14ac:dyDescent="0.2">
      <c r="C28" t="s">
        <v>7</v>
      </c>
      <c r="E28">
        <v>1.0591891185668905</v>
      </c>
      <c r="F28">
        <v>0.78362231222613832</v>
      </c>
      <c r="G28">
        <v>2.8671397296893391</v>
      </c>
      <c r="H28">
        <v>2.4848896079937699</v>
      </c>
      <c r="I28">
        <v>1.8496987956409014</v>
      </c>
      <c r="J28">
        <v>1.5340118400813281</v>
      </c>
      <c r="M28" t="s">
        <v>24</v>
      </c>
      <c r="N28">
        <v>-0.54145335693512875</v>
      </c>
      <c r="O28">
        <v>0.28343428046664343</v>
      </c>
      <c r="P28">
        <v>1.3988165174442013</v>
      </c>
      <c r="Q28">
        <v>3.5562406192407359</v>
      </c>
      <c r="R28">
        <v>1.8143729675226816</v>
      </c>
      <c r="S28">
        <v>-2.0453337729570142</v>
      </c>
    </row>
    <row r="29" spans="3:19" x14ac:dyDescent="0.2">
      <c r="C29" t="s">
        <v>6</v>
      </c>
      <c r="E29">
        <v>1.1611323015833979</v>
      </c>
      <c r="F29">
        <v>0.68464714012430061</v>
      </c>
      <c r="G29">
        <v>3.7000081877771192</v>
      </c>
      <c r="H29">
        <v>3.2690480940660476</v>
      </c>
      <c r="I29">
        <v>1.0831983977244113</v>
      </c>
      <c r="J29">
        <v>-5.1270266532506144</v>
      </c>
      <c r="M29" t="s">
        <v>25</v>
      </c>
      <c r="N29">
        <v>0.8</v>
      </c>
      <c r="O29">
        <v>1.5</v>
      </c>
      <c r="P29">
        <v>2.6</v>
      </c>
      <c r="Q29">
        <v>3.4</v>
      </c>
    </row>
    <row r="30" spans="3:19" x14ac:dyDescent="0.2">
      <c r="C30" s="1" t="s">
        <v>1</v>
      </c>
      <c r="E30">
        <f t="shared" ref="E30:J30" si="4">E29-E28</f>
        <v>0.1019431830165074</v>
      </c>
      <c r="F30">
        <f t="shared" si="4"/>
        <v>-9.8975172101837705E-2</v>
      </c>
      <c r="G30">
        <f t="shared" si="4"/>
        <v>0.83286845808778009</v>
      </c>
      <c r="H30">
        <f t="shared" si="4"/>
        <v>0.78415848607227767</v>
      </c>
      <c r="I30">
        <f t="shared" si="4"/>
        <v>-0.76650039791649016</v>
      </c>
      <c r="J30">
        <f t="shared" si="4"/>
        <v>-6.661038493331942</v>
      </c>
      <c r="M30" t="s">
        <v>26</v>
      </c>
      <c r="N30">
        <v>-0.37999823131404931</v>
      </c>
      <c r="O30">
        <v>0.3702896449861548</v>
      </c>
      <c r="P30">
        <v>1.0525836826053792</v>
      </c>
      <c r="Q30">
        <v>1.823201048122236</v>
      </c>
      <c r="R30">
        <v>1.3579245957284769</v>
      </c>
      <c r="S30">
        <v>-3.0931592853101986</v>
      </c>
    </row>
    <row r="31" spans="3:19" x14ac:dyDescent="0.2">
      <c r="C31" s="1" t="s">
        <v>2</v>
      </c>
      <c r="M31" t="s">
        <v>27</v>
      </c>
      <c r="N31">
        <v>0.5846034301974834</v>
      </c>
      <c r="O31">
        <v>0.54225445177835674</v>
      </c>
      <c r="P31">
        <v>0.71075056817430093</v>
      </c>
      <c r="Q31">
        <v>1.1837686215443011</v>
      </c>
      <c r="R31">
        <v>0.97298409253689933</v>
      </c>
      <c r="S31">
        <v>-3.4537023498486308</v>
      </c>
    </row>
    <row r="32" spans="3:19" x14ac:dyDescent="0.2">
      <c r="C32" t="s">
        <v>7</v>
      </c>
      <c r="E32">
        <v>-3.8</v>
      </c>
      <c r="F32">
        <v>-3.4</v>
      </c>
      <c r="G32">
        <v>-1.6</v>
      </c>
      <c r="H32">
        <v>0</v>
      </c>
      <c r="I32">
        <v>-0.5</v>
      </c>
      <c r="J32">
        <v>-0.2</v>
      </c>
      <c r="M32" t="s">
        <v>28</v>
      </c>
      <c r="N32">
        <v>0.32391229541441913</v>
      </c>
      <c r="O32">
        <v>0.61417781590343834</v>
      </c>
      <c r="P32">
        <v>1.0399253843815348</v>
      </c>
      <c r="Q32">
        <v>2.1214204220660449</v>
      </c>
      <c r="R32">
        <v>1.1040117961218066</v>
      </c>
      <c r="S32">
        <v>-1.6396645395902354</v>
      </c>
    </row>
    <row r="33" spans="3:19" x14ac:dyDescent="0.2">
      <c r="C33" t="s">
        <v>6</v>
      </c>
      <c r="E33">
        <v>-3.8</v>
      </c>
      <c r="F33">
        <v>-3.3</v>
      </c>
      <c r="G33">
        <v>-1.6</v>
      </c>
      <c r="H33">
        <v>0.2</v>
      </c>
      <c r="I33">
        <v>-0.1</v>
      </c>
      <c r="J33">
        <v>-3.1</v>
      </c>
      <c r="M33" t="s">
        <v>29</v>
      </c>
      <c r="N33">
        <v>1.118217715593961</v>
      </c>
      <c r="O33">
        <v>1.8496746399340402</v>
      </c>
      <c r="P33">
        <v>2.3088368184336683</v>
      </c>
      <c r="Q33">
        <v>4.3627056339116121</v>
      </c>
      <c r="R33">
        <v>3.3808411838188279</v>
      </c>
      <c r="S33">
        <v>-5.2685344632596003</v>
      </c>
    </row>
    <row r="34" spans="3:19" x14ac:dyDescent="0.2">
      <c r="C34" s="1" t="s">
        <v>1</v>
      </c>
      <c r="E34">
        <f t="shared" ref="E34:J34" si="5">E33-E32</f>
        <v>0</v>
      </c>
      <c r="F34">
        <f t="shared" si="5"/>
        <v>0.10000000000000009</v>
      </c>
      <c r="G34">
        <f t="shared" si="5"/>
        <v>0</v>
      </c>
      <c r="H34">
        <f t="shared" si="5"/>
        <v>0.2</v>
      </c>
      <c r="I34">
        <f t="shared" si="5"/>
        <v>0.4</v>
      </c>
      <c r="J34">
        <f t="shared" si="5"/>
        <v>-2.9</v>
      </c>
      <c r="M34" t="s">
        <v>30</v>
      </c>
      <c r="N34">
        <v>1.3169022045443457</v>
      </c>
      <c r="O34">
        <v>1.5763396648255323</v>
      </c>
      <c r="P34">
        <v>1.9295238684290394</v>
      </c>
      <c r="Q34">
        <v>3.4817214282266695</v>
      </c>
      <c r="R34">
        <v>0.92700678659700664</v>
      </c>
      <c r="S34">
        <v>-3.9744227932690905</v>
      </c>
    </row>
    <row r="35" spans="3:19" x14ac:dyDescent="0.2">
      <c r="C35" s="1" t="s">
        <v>3</v>
      </c>
    </row>
    <row r="36" spans="3:19" x14ac:dyDescent="0.2">
      <c r="C36" t="s">
        <v>7</v>
      </c>
      <c r="E36">
        <v>-1.6233819933492932</v>
      </c>
      <c r="F36">
        <v>-1.8435417937077925</v>
      </c>
      <c r="G36">
        <v>-0.31125129330336065</v>
      </c>
      <c r="H36">
        <v>0.72409748869766144</v>
      </c>
      <c r="I36">
        <v>0.94063727818689546</v>
      </c>
      <c r="J36">
        <v>0.84848740263114841</v>
      </c>
    </row>
    <row r="37" spans="3:19" x14ac:dyDescent="0.2">
      <c r="C37" t="s">
        <v>6</v>
      </c>
      <c r="E37">
        <v>-1.5304843307323401</v>
      </c>
      <c r="F37">
        <v>-2.0409062886586171</v>
      </c>
      <c r="G37">
        <v>0.21594425734012823</v>
      </c>
      <c r="H37">
        <v>2.1072634949524716</v>
      </c>
      <c r="I37">
        <v>1.947162805889957</v>
      </c>
      <c r="J37">
        <v>-4.0003648279209543</v>
      </c>
      <c r="N37" s="2" t="s">
        <v>32</v>
      </c>
    </row>
    <row r="38" spans="3:19" x14ac:dyDescent="0.2">
      <c r="C38" s="1" t="s">
        <v>1</v>
      </c>
      <c r="E38">
        <f t="shared" ref="E38:J38" si="6">E37-E36</f>
        <v>9.2897662616953092E-2</v>
      </c>
      <c r="F38">
        <f t="shared" si="6"/>
        <v>-0.19736449495082464</v>
      </c>
      <c r="G38">
        <f t="shared" si="6"/>
        <v>0.52719555064348889</v>
      </c>
      <c r="H38">
        <f t="shared" si="6"/>
        <v>1.3831660062548101</v>
      </c>
      <c r="I38">
        <f t="shared" si="6"/>
        <v>1.0065255277030616</v>
      </c>
      <c r="J38">
        <f t="shared" si="6"/>
        <v>-4.8488522305521027</v>
      </c>
      <c r="N38">
        <v>2004</v>
      </c>
      <c r="O38">
        <v>2005</v>
      </c>
      <c r="P38">
        <v>2006</v>
      </c>
      <c r="Q38">
        <v>2007</v>
      </c>
      <c r="R38">
        <v>2008</v>
      </c>
      <c r="S38">
        <v>2009</v>
      </c>
    </row>
    <row r="39" spans="3:19" x14ac:dyDescent="0.2">
      <c r="C39" s="1" t="s">
        <v>4</v>
      </c>
      <c r="M39" t="s">
        <v>18</v>
      </c>
      <c r="N39">
        <v>-0.30000000000000004</v>
      </c>
      <c r="O39">
        <v>-0.69999999999999973</v>
      </c>
      <c r="P39">
        <v>-0.7</v>
      </c>
      <c r="Q39">
        <v>-1.2</v>
      </c>
      <c r="R39">
        <v>-1.9000000000000001</v>
      </c>
      <c r="S39">
        <v>-4.3000000000000007</v>
      </c>
    </row>
    <row r="40" spans="3:19" x14ac:dyDescent="0.2">
      <c r="C40" t="s">
        <v>7</v>
      </c>
      <c r="E40">
        <v>-2.9</v>
      </c>
      <c r="F40">
        <v>-2.4</v>
      </c>
      <c r="G40">
        <v>-1.4</v>
      </c>
      <c r="H40">
        <v>-0.4</v>
      </c>
      <c r="I40">
        <v>-0.9</v>
      </c>
      <c r="J40">
        <v>-0.7</v>
      </c>
      <c r="M40" t="s">
        <v>20</v>
      </c>
      <c r="N40">
        <v>0</v>
      </c>
      <c r="O40">
        <v>0.29999999999999982</v>
      </c>
      <c r="P40">
        <v>-0.40000000000000013</v>
      </c>
      <c r="Q40">
        <v>-0.6</v>
      </c>
      <c r="R40">
        <v>-0.29999999999999993</v>
      </c>
      <c r="S40">
        <v>-0.10000000000000009</v>
      </c>
    </row>
    <row r="41" spans="3:19" x14ac:dyDescent="0.2">
      <c r="C41" t="s">
        <v>6</v>
      </c>
      <c r="E41">
        <v>-2.9</v>
      </c>
      <c r="F41">
        <v>-2.1</v>
      </c>
      <c r="G41">
        <v>-1.8</v>
      </c>
      <c r="H41">
        <v>-1</v>
      </c>
      <c r="I41">
        <v>-1.2</v>
      </c>
      <c r="J41">
        <v>-0.8</v>
      </c>
      <c r="M41" t="s">
        <v>21</v>
      </c>
      <c r="N41">
        <v>0.69999999999999929</v>
      </c>
      <c r="O41">
        <v>0.79999999999999982</v>
      </c>
      <c r="P41">
        <v>-3.3</v>
      </c>
      <c r="Q41">
        <v>-4.5</v>
      </c>
      <c r="R41">
        <v>-8.1999999999999993</v>
      </c>
      <c r="S41">
        <v>-12.4</v>
      </c>
    </row>
    <row r="42" spans="3:19" x14ac:dyDescent="0.2">
      <c r="C42" s="1" t="s">
        <v>1</v>
      </c>
      <c r="E42">
        <f t="shared" ref="E42:J42" si="7">E41-E40</f>
        <v>0</v>
      </c>
      <c r="F42">
        <f t="shared" si="7"/>
        <v>0.29999999999999982</v>
      </c>
      <c r="G42">
        <f t="shared" si="7"/>
        <v>-0.40000000000000013</v>
      </c>
      <c r="H42">
        <f t="shared" si="7"/>
        <v>-0.6</v>
      </c>
      <c r="I42">
        <f t="shared" si="7"/>
        <v>-0.29999999999999993</v>
      </c>
      <c r="J42">
        <f t="shared" si="7"/>
        <v>-0.10000000000000009</v>
      </c>
      <c r="M42" t="s">
        <v>22</v>
      </c>
      <c r="N42">
        <v>-0.3</v>
      </c>
      <c r="O42">
        <v>-0.39999999999999991</v>
      </c>
      <c r="P42">
        <v>-0.5</v>
      </c>
      <c r="Q42">
        <v>-1.5</v>
      </c>
      <c r="R42">
        <v>-5.9</v>
      </c>
      <c r="S42">
        <v>-9.7000000000000011</v>
      </c>
    </row>
    <row r="43" spans="3:19" x14ac:dyDescent="0.2">
      <c r="M43" t="s">
        <v>23</v>
      </c>
      <c r="N43">
        <v>-0.89999999999999947</v>
      </c>
      <c r="O43">
        <v>-1</v>
      </c>
      <c r="P43">
        <v>-1.3000000000000003</v>
      </c>
      <c r="Q43">
        <v>-1.9</v>
      </c>
      <c r="R43">
        <v>-1.5</v>
      </c>
      <c r="S43">
        <v>-3.3000000000000003</v>
      </c>
    </row>
    <row r="44" spans="3:19" x14ac:dyDescent="0.2">
      <c r="C44" t="s">
        <v>9</v>
      </c>
      <c r="M44" t="s">
        <v>24</v>
      </c>
      <c r="N44">
        <v>0.30000000000000004</v>
      </c>
      <c r="O44">
        <v>-0.10000000000000009</v>
      </c>
      <c r="P44">
        <v>-0.69999999999999973</v>
      </c>
      <c r="Q44">
        <v>-2.1</v>
      </c>
      <c r="R44">
        <v>-6.8</v>
      </c>
      <c r="S44">
        <v>-10.5</v>
      </c>
    </row>
    <row r="45" spans="3:19" x14ac:dyDescent="0.2">
      <c r="M45" t="s">
        <v>25</v>
      </c>
      <c r="N45">
        <v>-0.5</v>
      </c>
      <c r="O45">
        <v>-1.1000000000000001</v>
      </c>
      <c r="P45">
        <v>-1.6</v>
      </c>
      <c r="Q45">
        <v>-1.8</v>
      </c>
    </row>
    <row r="46" spans="3:19" x14ac:dyDescent="0.2">
      <c r="C46" s="1" t="s">
        <v>0</v>
      </c>
      <c r="E46">
        <v>2004</v>
      </c>
      <c r="F46">
        <v>2005</v>
      </c>
      <c r="G46">
        <v>2006</v>
      </c>
      <c r="H46">
        <v>2007</v>
      </c>
      <c r="I46">
        <v>2008</v>
      </c>
      <c r="J46">
        <v>2009</v>
      </c>
      <c r="M46" t="s">
        <v>26</v>
      </c>
      <c r="N46">
        <v>0.20000000000000007</v>
      </c>
      <c r="O46">
        <v>-0.20000000000000007</v>
      </c>
      <c r="P46">
        <v>-0.50000000000000011</v>
      </c>
      <c r="Q46">
        <v>-1.3</v>
      </c>
      <c r="R46">
        <v>-1.7</v>
      </c>
      <c r="S46">
        <v>-5.6</v>
      </c>
    </row>
    <row r="47" spans="3:19" x14ac:dyDescent="0.2">
      <c r="C47" t="s">
        <v>7</v>
      </c>
      <c r="E47">
        <v>4.5772167041267044</v>
      </c>
      <c r="F47">
        <v>3.8343412414051321</v>
      </c>
      <c r="G47">
        <v>4.1946350141392035</v>
      </c>
      <c r="H47">
        <v>3.9724606606900559</v>
      </c>
      <c r="I47">
        <v>3.3709450965408094</v>
      </c>
      <c r="J47">
        <v>3.2596695922720289</v>
      </c>
      <c r="M47" t="s">
        <v>27</v>
      </c>
      <c r="N47">
        <v>-1</v>
      </c>
      <c r="O47">
        <v>-0.5</v>
      </c>
      <c r="P47">
        <v>-0.40000000000000013</v>
      </c>
      <c r="Q47">
        <v>-0.89999999999999991</v>
      </c>
      <c r="R47">
        <v>-0.7</v>
      </c>
      <c r="S47">
        <v>-1.7000000000000002</v>
      </c>
    </row>
    <row r="48" spans="3:19" x14ac:dyDescent="0.2">
      <c r="C48" t="s">
        <v>6</v>
      </c>
      <c r="E48">
        <v>4.3676327189522155</v>
      </c>
      <c r="F48">
        <v>2.2803507816562365</v>
      </c>
      <c r="G48">
        <v>5.5107600929297815</v>
      </c>
      <c r="H48">
        <v>3.5361319442758914</v>
      </c>
      <c r="I48">
        <v>-0.21400855209373196</v>
      </c>
      <c r="J48">
        <v>-3.1356287068031334</v>
      </c>
      <c r="M48" t="s">
        <v>28</v>
      </c>
      <c r="N48">
        <v>-0.79999999999999982</v>
      </c>
      <c r="O48">
        <v>-0.70000000000000018</v>
      </c>
      <c r="P48">
        <v>-1.1999999999999997</v>
      </c>
      <c r="Q48">
        <v>-1.6</v>
      </c>
      <c r="R48">
        <v>-2</v>
      </c>
      <c r="S48">
        <v>-6.4999999999999991</v>
      </c>
    </row>
    <row r="49" spans="3:20" x14ac:dyDescent="0.2">
      <c r="C49" s="1" t="s">
        <v>1</v>
      </c>
      <c r="E49">
        <f t="shared" ref="E49:J49" si="8">E48-E47</f>
        <v>-0.20958398517448895</v>
      </c>
      <c r="F49">
        <f t="shared" si="8"/>
        <v>-1.5539904597488956</v>
      </c>
      <c r="G49">
        <f t="shared" si="8"/>
        <v>1.3161250787905781</v>
      </c>
      <c r="H49">
        <f t="shared" si="8"/>
        <v>-0.43632871641416449</v>
      </c>
      <c r="I49">
        <f t="shared" si="8"/>
        <v>-3.5849536486345412</v>
      </c>
      <c r="J49">
        <f t="shared" si="8"/>
        <v>-6.3952982990751623</v>
      </c>
      <c r="M49" t="s">
        <v>29</v>
      </c>
      <c r="N49">
        <v>-0.39999999999999991</v>
      </c>
      <c r="O49">
        <v>-0.80000000000000027</v>
      </c>
      <c r="P49">
        <v>-1.1000000000000001</v>
      </c>
      <c r="Q49">
        <v>-2.2000000000000002</v>
      </c>
      <c r="R49">
        <v>-2.1999999999999997</v>
      </c>
      <c r="S49">
        <v>-4.3</v>
      </c>
    </row>
    <row r="50" spans="3:20" x14ac:dyDescent="0.2">
      <c r="C50" s="1" t="s">
        <v>2</v>
      </c>
      <c r="M50" t="s">
        <v>30</v>
      </c>
      <c r="N50">
        <v>-0.40000000000000036</v>
      </c>
      <c r="O50">
        <v>-0.80000000000000027</v>
      </c>
      <c r="P50">
        <v>-1.1000000000000001</v>
      </c>
      <c r="Q50">
        <v>-1.4999999999999996</v>
      </c>
      <c r="R50">
        <v>-2.2999999999999998</v>
      </c>
      <c r="S50">
        <v>-6.4</v>
      </c>
    </row>
    <row r="51" spans="3:20" x14ac:dyDescent="0.2">
      <c r="C51" t="s">
        <v>7</v>
      </c>
      <c r="E51">
        <v>-7.4</v>
      </c>
      <c r="F51">
        <v>-5.0999999999999996</v>
      </c>
      <c r="G51">
        <v>-2.6</v>
      </c>
      <c r="H51">
        <v>-2.8</v>
      </c>
      <c r="I51">
        <v>-2</v>
      </c>
      <c r="J51">
        <v>-2</v>
      </c>
    </row>
    <row r="52" spans="3:20" x14ac:dyDescent="0.2">
      <c r="C52" t="s">
        <v>6</v>
      </c>
      <c r="E52">
        <v>-7.6</v>
      </c>
      <c r="F52">
        <v>-5.5</v>
      </c>
      <c r="G52">
        <v>-5.7</v>
      </c>
      <c r="H52">
        <v>-6.5</v>
      </c>
      <c r="I52">
        <v>-9.8000000000000007</v>
      </c>
      <c r="J52">
        <v>-15.6</v>
      </c>
    </row>
    <row r="53" spans="3:20" x14ac:dyDescent="0.2">
      <c r="C53" s="1" t="s">
        <v>1</v>
      </c>
      <c r="E53">
        <f t="shared" ref="E53:J53" si="9">E52-E51</f>
        <v>-0.19999999999999929</v>
      </c>
      <c r="F53">
        <f t="shared" si="9"/>
        <v>-0.40000000000000036</v>
      </c>
      <c r="G53">
        <f t="shared" si="9"/>
        <v>-3.1</v>
      </c>
      <c r="H53">
        <f t="shared" si="9"/>
        <v>-3.7</v>
      </c>
      <c r="I53">
        <f t="shared" si="9"/>
        <v>-7.8000000000000007</v>
      </c>
      <c r="J53">
        <f t="shared" si="9"/>
        <v>-13.6</v>
      </c>
    </row>
    <row r="54" spans="3:20" x14ac:dyDescent="0.2">
      <c r="C54" s="1" t="s">
        <v>3</v>
      </c>
    </row>
    <row r="55" spans="3:20" x14ac:dyDescent="0.2">
      <c r="C55" t="s">
        <v>7</v>
      </c>
      <c r="E55">
        <v>1.3705666367825664</v>
      </c>
      <c r="F55">
        <v>1.2878032804841455</v>
      </c>
      <c r="G55">
        <v>1.3326190670066129</v>
      </c>
      <c r="H55">
        <v>1.453980677493516</v>
      </c>
      <c r="I55">
        <v>1.0922812803051629</v>
      </c>
      <c r="J55">
        <v>0.6833245106896646</v>
      </c>
    </row>
    <row r="56" spans="3:20" x14ac:dyDescent="0.2">
      <c r="C56" t="s">
        <v>6</v>
      </c>
      <c r="E56">
        <v>-3.3942597572034217E-2</v>
      </c>
      <c r="F56">
        <v>-0.90470830390573242</v>
      </c>
      <c r="G56">
        <v>1.6889594464011504</v>
      </c>
      <c r="H56">
        <v>2.8864223308154857</v>
      </c>
      <c r="I56">
        <v>1.4692753632998379</v>
      </c>
      <c r="J56">
        <v>-1.3228899486867007</v>
      </c>
    </row>
    <row r="57" spans="3:20" x14ac:dyDescent="0.2">
      <c r="C57" s="1" t="s">
        <v>1</v>
      </c>
      <c r="E57">
        <f t="shared" ref="E57:J57" si="10">E56-E55</f>
        <v>-1.4045092343546006</v>
      </c>
      <c r="F57">
        <f t="shared" si="10"/>
        <v>-2.1925115843898779</v>
      </c>
      <c r="G57">
        <f t="shared" si="10"/>
        <v>0.35634037939453744</v>
      </c>
      <c r="H57">
        <f t="shared" si="10"/>
        <v>1.4324416533219697</v>
      </c>
      <c r="I57">
        <f t="shared" si="10"/>
        <v>0.37699408299467496</v>
      </c>
      <c r="J57">
        <f t="shared" si="10"/>
        <v>-2.0062144593763653</v>
      </c>
    </row>
    <row r="58" spans="3:20" x14ac:dyDescent="0.2">
      <c r="C58" s="1" t="s">
        <v>4</v>
      </c>
      <c r="M58">
        <v>2007</v>
      </c>
    </row>
    <row r="59" spans="3:20" x14ac:dyDescent="0.2">
      <c r="C59" t="s">
        <v>7</v>
      </c>
      <c r="E59">
        <v>-8.1</v>
      </c>
      <c r="F59">
        <v>-5.8</v>
      </c>
      <c r="G59">
        <v>-3.3</v>
      </c>
      <c r="H59">
        <v>-3.5</v>
      </c>
      <c r="I59">
        <v>-2.5</v>
      </c>
      <c r="J59">
        <v>-2.4</v>
      </c>
    </row>
    <row r="60" spans="3:20" x14ac:dyDescent="0.2">
      <c r="C60" t="s">
        <v>6</v>
      </c>
      <c r="E60">
        <v>-7.4</v>
      </c>
      <c r="F60">
        <v>-5</v>
      </c>
      <c r="G60">
        <v>-6.6</v>
      </c>
      <c r="H60">
        <v>-8</v>
      </c>
      <c r="I60">
        <v>-10.7</v>
      </c>
      <c r="J60">
        <v>-14.8</v>
      </c>
      <c r="R60" s="2" t="s">
        <v>32</v>
      </c>
      <c r="T60" t="s">
        <v>33</v>
      </c>
    </row>
    <row r="61" spans="3:20" x14ac:dyDescent="0.2">
      <c r="C61" s="1" t="s">
        <v>1</v>
      </c>
      <c r="E61">
        <f t="shared" ref="E61:J61" si="11">E60-E59</f>
        <v>0.69999999999999929</v>
      </c>
      <c r="F61">
        <f t="shared" si="11"/>
        <v>0.79999999999999982</v>
      </c>
      <c r="G61">
        <f t="shared" si="11"/>
        <v>-3.3</v>
      </c>
      <c r="H61">
        <f t="shared" si="11"/>
        <v>-4.5</v>
      </c>
      <c r="I61">
        <f t="shared" si="11"/>
        <v>-8.1999999999999993</v>
      </c>
      <c r="J61">
        <f t="shared" si="11"/>
        <v>-12.4</v>
      </c>
      <c r="O61" s="2" t="s">
        <v>31</v>
      </c>
      <c r="P61" t="s">
        <v>34</v>
      </c>
    </row>
    <row r="62" spans="3:20" x14ac:dyDescent="0.2">
      <c r="N62" t="s">
        <v>18</v>
      </c>
      <c r="O62">
        <v>2.2537034343825146</v>
      </c>
      <c r="P62">
        <v>1.2</v>
      </c>
      <c r="R62">
        <v>-1.2</v>
      </c>
      <c r="T62">
        <f>R62*-1</f>
        <v>1.2</v>
      </c>
    </row>
    <row r="63" spans="3:20" x14ac:dyDescent="0.2">
      <c r="C63" t="s">
        <v>10</v>
      </c>
      <c r="N63" t="s">
        <v>20</v>
      </c>
      <c r="O63">
        <v>1.3831660062548101</v>
      </c>
      <c r="P63">
        <v>0.6</v>
      </c>
      <c r="R63">
        <v>-0.6</v>
      </c>
      <c r="T63">
        <f t="shared" ref="T63:T73" si="12">R63*-1</f>
        <v>0.6</v>
      </c>
    </row>
    <row r="64" spans="3:20" x14ac:dyDescent="0.2">
      <c r="N64" t="s">
        <v>21</v>
      </c>
      <c r="O64">
        <v>1.4324416533219697</v>
      </c>
      <c r="P64">
        <v>4.5</v>
      </c>
      <c r="R64">
        <v>-4.5</v>
      </c>
      <c r="T64">
        <f t="shared" si="12"/>
        <v>4.5</v>
      </c>
    </row>
    <row r="65" spans="3:27" x14ac:dyDescent="0.2">
      <c r="C65" s="1" t="s">
        <v>0</v>
      </c>
      <c r="E65">
        <v>2004</v>
      </c>
      <c r="F65">
        <v>2005</v>
      </c>
      <c r="G65">
        <v>2006</v>
      </c>
      <c r="H65">
        <v>2007</v>
      </c>
      <c r="I65">
        <v>2008</v>
      </c>
      <c r="J65">
        <v>2009</v>
      </c>
      <c r="K65">
        <v>2010</v>
      </c>
      <c r="N65" t="s">
        <v>22</v>
      </c>
      <c r="O65">
        <v>2.4509792701507749</v>
      </c>
      <c r="P65">
        <v>1.5</v>
      </c>
      <c r="R65">
        <v>-1.5</v>
      </c>
      <c r="T65">
        <f t="shared" si="12"/>
        <v>1.5</v>
      </c>
    </row>
    <row r="66" spans="3:27" x14ac:dyDescent="0.2">
      <c r="C66" t="s">
        <v>7</v>
      </c>
      <c r="E66">
        <v>3.2668309460583447</v>
      </c>
      <c r="F66">
        <v>3.6173025478112479</v>
      </c>
      <c r="G66">
        <v>3.8601951893235502</v>
      </c>
      <c r="H66">
        <v>3.8251597379655804</v>
      </c>
      <c r="I66">
        <v>2.1733339930595679</v>
      </c>
      <c r="J66">
        <v>1.7608561591979952</v>
      </c>
      <c r="N66" t="s">
        <v>23</v>
      </c>
      <c r="O66">
        <v>3.1792169365137402</v>
      </c>
      <c r="P66">
        <v>1.9</v>
      </c>
      <c r="R66">
        <v>-1.9</v>
      </c>
      <c r="T66">
        <f t="shared" si="12"/>
        <v>1.9</v>
      </c>
    </row>
    <row r="67" spans="3:27" x14ac:dyDescent="0.2">
      <c r="C67" t="s">
        <v>6</v>
      </c>
      <c r="E67">
        <v>3.2593064631441071</v>
      </c>
      <c r="F67">
        <v>3.583641809641148</v>
      </c>
      <c r="G67">
        <v>4.0762218234496617</v>
      </c>
      <c r="H67">
        <v>3.4791851591055418</v>
      </c>
      <c r="I67">
        <v>0.89169821297620033</v>
      </c>
      <c r="J67">
        <v>-3.7447546710670347</v>
      </c>
      <c r="N67" t="s">
        <v>24</v>
      </c>
      <c r="O67">
        <v>3.5562406192407359</v>
      </c>
      <c r="P67">
        <v>2.1</v>
      </c>
      <c r="R67">
        <v>-2.1</v>
      </c>
      <c r="T67">
        <f t="shared" si="12"/>
        <v>2.1</v>
      </c>
    </row>
    <row r="68" spans="3:27" x14ac:dyDescent="0.2">
      <c r="C68" s="1" t="s">
        <v>1</v>
      </c>
      <c r="E68">
        <f t="shared" ref="E68:J68" si="13">E67-E66</f>
        <v>-7.5244829142375735E-3</v>
      </c>
      <c r="F68">
        <f t="shared" si="13"/>
        <v>-3.3660738170099958E-2</v>
      </c>
      <c r="G68">
        <f t="shared" si="13"/>
        <v>0.21602663412611145</v>
      </c>
      <c r="H68">
        <f t="shared" si="13"/>
        <v>-0.34597457886003857</v>
      </c>
      <c r="I68">
        <f t="shared" si="13"/>
        <v>-1.2816357800833675</v>
      </c>
      <c r="J68">
        <f t="shared" si="13"/>
        <v>-5.50561083026503</v>
      </c>
      <c r="N68" t="s">
        <v>25</v>
      </c>
      <c r="O68">
        <v>3.4</v>
      </c>
      <c r="P68">
        <v>1.8</v>
      </c>
      <c r="R68">
        <v>-1.8</v>
      </c>
      <c r="T68">
        <f t="shared" si="12"/>
        <v>1.8</v>
      </c>
    </row>
    <row r="69" spans="3:27" x14ac:dyDescent="0.2">
      <c r="C69" s="1" t="s">
        <v>2</v>
      </c>
      <c r="N69" t="s">
        <v>26</v>
      </c>
      <c r="O69">
        <v>1.823201048122236</v>
      </c>
      <c r="P69">
        <v>1.3</v>
      </c>
      <c r="R69">
        <v>-1.3</v>
      </c>
      <c r="T69">
        <f t="shared" si="12"/>
        <v>1.3</v>
      </c>
    </row>
    <row r="70" spans="3:27" x14ac:dyDescent="0.2">
      <c r="C70" t="s">
        <v>7</v>
      </c>
      <c r="E70">
        <v>-0.3</v>
      </c>
      <c r="F70">
        <v>1</v>
      </c>
      <c r="G70">
        <v>1.8</v>
      </c>
      <c r="H70">
        <v>2.2000000000000002</v>
      </c>
      <c r="I70">
        <v>0.6</v>
      </c>
      <c r="J70">
        <v>0</v>
      </c>
      <c r="N70" t="s">
        <v>27</v>
      </c>
      <c r="O70">
        <v>1.1837686215443011</v>
      </c>
      <c r="P70">
        <v>0.89999999999999991</v>
      </c>
      <c r="R70">
        <v>-0.89999999999999991</v>
      </c>
      <c r="T70">
        <f t="shared" si="12"/>
        <v>0.89999999999999991</v>
      </c>
    </row>
    <row r="71" spans="3:27" x14ac:dyDescent="0.2">
      <c r="C71" t="s">
        <v>6</v>
      </c>
      <c r="E71">
        <v>-0.1</v>
      </c>
      <c r="F71">
        <v>1.3</v>
      </c>
      <c r="G71">
        <v>2.4</v>
      </c>
      <c r="H71">
        <v>1.9</v>
      </c>
      <c r="I71">
        <v>-4.5</v>
      </c>
      <c r="J71">
        <v>-11.2</v>
      </c>
      <c r="N71" t="s">
        <v>28</v>
      </c>
      <c r="O71">
        <v>2.1214204220660449</v>
      </c>
      <c r="P71">
        <v>1.6</v>
      </c>
      <c r="R71">
        <v>-1.6</v>
      </c>
      <c r="T71">
        <f t="shared" si="12"/>
        <v>1.6</v>
      </c>
    </row>
    <row r="72" spans="3:27" x14ac:dyDescent="0.2">
      <c r="C72" s="1" t="s">
        <v>1</v>
      </c>
      <c r="E72">
        <f t="shared" ref="E72:J72" si="14">E71-E70</f>
        <v>0.19999999999999998</v>
      </c>
      <c r="F72">
        <f t="shared" si="14"/>
        <v>0.30000000000000004</v>
      </c>
      <c r="G72">
        <f t="shared" si="14"/>
        <v>0.59999999999999987</v>
      </c>
      <c r="H72">
        <f t="shared" si="14"/>
        <v>-0.30000000000000027</v>
      </c>
      <c r="I72">
        <f t="shared" si="14"/>
        <v>-5.0999999999999996</v>
      </c>
      <c r="J72">
        <f t="shared" si="14"/>
        <v>-11.2</v>
      </c>
      <c r="N72" t="s">
        <v>29</v>
      </c>
      <c r="O72">
        <v>4.3627056339116121</v>
      </c>
      <c r="P72">
        <v>2.2000000000000002</v>
      </c>
      <c r="R72">
        <v>-2.2000000000000002</v>
      </c>
      <c r="T72">
        <f t="shared" si="12"/>
        <v>2.2000000000000002</v>
      </c>
    </row>
    <row r="73" spans="3:27" x14ac:dyDescent="0.2">
      <c r="C73" s="1" t="s">
        <v>3</v>
      </c>
      <c r="N73" t="s">
        <v>30</v>
      </c>
      <c r="O73">
        <v>3.4817214282266695</v>
      </c>
      <c r="P73">
        <v>1.4999999999999996</v>
      </c>
      <c r="R73">
        <v>-1.4999999999999996</v>
      </c>
      <c r="T73">
        <f t="shared" si="12"/>
        <v>1.4999999999999996</v>
      </c>
    </row>
    <row r="74" spans="3:27" x14ac:dyDescent="0.2">
      <c r="C74" t="s">
        <v>7</v>
      </c>
      <c r="E74">
        <v>-0.22169079258508159</v>
      </c>
      <c r="F74">
        <v>-0.57774435537877977</v>
      </c>
      <c r="G74">
        <v>-0.45259755713825806</v>
      </c>
      <c r="H74">
        <v>-0.35983941300371841</v>
      </c>
      <c r="I74">
        <v>-1.1716940298402578</v>
      </c>
      <c r="J74">
        <v>-2.0952812065383903</v>
      </c>
    </row>
    <row r="75" spans="3:27" x14ac:dyDescent="0.2">
      <c r="C75" t="s">
        <v>6</v>
      </c>
      <c r="E75">
        <v>0.76389893568389222</v>
      </c>
      <c r="F75">
        <v>1.0185982672031022</v>
      </c>
      <c r="G75">
        <v>1.8156226575912675</v>
      </c>
      <c r="H75">
        <v>2.0911398571470565</v>
      </c>
      <c r="I75">
        <v>0.50410572300373357</v>
      </c>
      <c r="J75">
        <v>-4.1634396279695931</v>
      </c>
    </row>
    <row r="76" spans="3:27" x14ac:dyDescent="0.2">
      <c r="C76" s="1" t="s">
        <v>1</v>
      </c>
      <c r="E76">
        <f t="shared" ref="E76:J76" si="15">E75-E74</f>
        <v>0.98558972826897384</v>
      </c>
      <c r="F76">
        <f t="shared" si="15"/>
        <v>1.596342622581882</v>
      </c>
      <c r="G76">
        <f t="shared" si="15"/>
        <v>2.2682202147295256</v>
      </c>
      <c r="H76">
        <f t="shared" si="15"/>
        <v>2.4509792701507749</v>
      </c>
      <c r="I76">
        <f t="shared" si="15"/>
        <v>1.6757997528439914</v>
      </c>
      <c r="J76">
        <f t="shared" si="15"/>
        <v>-2.0681584214312028</v>
      </c>
    </row>
    <row r="77" spans="3:27" x14ac:dyDescent="0.2">
      <c r="C77" s="1" t="s">
        <v>4</v>
      </c>
      <c r="N77" s="2">
        <v>2007</v>
      </c>
    </row>
    <row r="78" spans="3:27" x14ac:dyDescent="0.2">
      <c r="C78" t="s">
        <v>7</v>
      </c>
      <c r="E78">
        <v>-0.2</v>
      </c>
      <c r="F78">
        <v>1.2</v>
      </c>
      <c r="G78">
        <v>2</v>
      </c>
      <c r="H78">
        <v>2.4</v>
      </c>
      <c r="I78">
        <v>1.1000000000000001</v>
      </c>
      <c r="J78">
        <v>0.9</v>
      </c>
      <c r="O78" t="s">
        <v>35</v>
      </c>
      <c r="P78" t="s">
        <v>36</v>
      </c>
      <c r="V78">
        <v>2006</v>
      </c>
    </row>
    <row r="79" spans="3:27" x14ac:dyDescent="0.2">
      <c r="C79" t="s">
        <v>6</v>
      </c>
      <c r="E79">
        <v>-0.5</v>
      </c>
      <c r="F79">
        <v>0.8</v>
      </c>
      <c r="G79">
        <v>1.5</v>
      </c>
      <c r="H79">
        <v>0.9</v>
      </c>
      <c r="I79">
        <v>-4.8</v>
      </c>
      <c r="J79">
        <v>-8.8000000000000007</v>
      </c>
      <c r="N79" t="s">
        <v>18</v>
      </c>
      <c r="O79">
        <v>0.1</v>
      </c>
      <c r="P79">
        <v>0.1869691809477807</v>
      </c>
      <c r="W79" s="2" t="s">
        <v>31</v>
      </c>
      <c r="X79" t="s">
        <v>34</v>
      </c>
    </row>
    <row r="80" spans="3:27" x14ac:dyDescent="0.2">
      <c r="C80" s="1" t="s">
        <v>1</v>
      </c>
      <c r="E80">
        <f t="shared" ref="E80:J80" si="16">E79-E78</f>
        <v>-0.3</v>
      </c>
      <c r="F80">
        <f t="shared" si="16"/>
        <v>-0.39999999999999991</v>
      </c>
      <c r="G80">
        <f t="shared" si="16"/>
        <v>-0.5</v>
      </c>
      <c r="H80">
        <f t="shared" si="16"/>
        <v>-1.5</v>
      </c>
      <c r="I80">
        <f t="shared" si="16"/>
        <v>-5.9</v>
      </c>
      <c r="J80">
        <f t="shared" si="16"/>
        <v>-9.7000000000000011</v>
      </c>
      <c r="N80" t="s">
        <v>20</v>
      </c>
      <c r="O80">
        <v>0.2</v>
      </c>
      <c r="P80">
        <v>0.78415848607227767</v>
      </c>
      <c r="V80" t="s">
        <v>18</v>
      </c>
      <c r="W80">
        <v>1.2804080062524426</v>
      </c>
      <c r="X80">
        <f>-AA80</f>
        <v>0.7</v>
      </c>
      <c r="AA80">
        <v>-0.7</v>
      </c>
    </row>
    <row r="81" spans="3:27" x14ac:dyDescent="0.2">
      <c r="N81" t="s">
        <v>21</v>
      </c>
      <c r="O81">
        <v>-3.7</v>
      </c>
      <c r="P81">
        <v>-0.43632871641416449</v>
      </c>
      <c r="V81" t="s">
        <v>20</v>
      </c>
      <c r="W81">
        <v>0.52719555064348889</v>
      </c>
      <c r="X81">
        <f t="shared" ref="X81:X91" si="17">-AA81</f>
        <v>0.40000000000000013</v>
      </c>
      <c r="AA81">
        <v>-0.40000000000000013</v>
      </c>
    </row>
    <row r="82" spans="3:27" x14ac:dyDescent="0.2">
      <c r="N82" t="s">
        <v>22</v>
      </c>
      <c r="O82">
        <v>-0.30000000000000027</v>
      </c>
      <c r="P82">
        <v>-0.34597457886003857</v>
      </c>
      <c r="V82" t="s">
        <v>21</v>
      </c>
      <c r="W82">
        <v>0.35634037939453744</v>
      </c>
      <c r="X82">
        <f t="shared" si="17"/>
        <v>3.3</v>
      </c>
      <c r="AA82">
        <v>-3.3</v>
      </c>
    </row>
    <row r="83" spans="3:27" x14ac:dyDescent="0.2">
      <c r="C83" t="s">
        <v>11</v>
      </c>
      <c r="N83" t="s">
        <v>23</v>
      </c>
      <c r="O83">
        <v>0</v>
      </c>
      <c r="P83">
        <v>0.43233935167442406</v>
      </c>
      <c r="V83" t="s">
        <v>22</v>
      </c>
      <c r="W83">
        <v>2.2682202147295256</v>
      </c>
      <c r="X83">
        <f t="shared" si="17"/>
        <v>0.5</v>
      </c>
      <c r="AA83">
        <v>-0.5</v>
      </c>
    </row>
    <row r="84" spans="3:27" x14ac:dyDescent="0.2">
      <c r="N84" t="s">
        <v>24</v>
      </c>
      <c r="O84">
        <v>-0.19999999999999998</v>
      </c>
      <c r="P84">
        <v>0.18907085027036086</v>
      </c>
      <c r="V84" t="s">
        <v>23</v>
      </c>
      <c r="W84">
        <v>2.3427963890047643</v>
      </c>
      <c r="X84">
        <f t="shared" si="17"/>
        <v>1.3000000000000003</v>
      </c>
      <c r="AA84">
        <v>-1.3000000000000003</v>
      </c>
    </row>
    <row r="85" spans="3:27" x14ac:dyDescent="0.2">
      <c r="C85" s="1" t="s">
        <v>0</v>
      </c>
      <c r="E85">
        <v>2004</v>
      </c>
      <c r="F85">
        <v>2005</v>
      </c>
      <c r="G85">
        <v>2006</v>
      </c>
      <c r="H85">
        <v>2007</v>
      </c>
      <c r="I85">
        <v>2008</v>
      </c>
      <c r="J85">
        <v>2009</v>
      </c>
      <c r="K85">
        <v>2010</v>
      </c>
      <c r="N85" t="s">
        <v>25</v>
      </c>
      <c r="O85">
        <v>0.3</v>
      </c>
      <c r="P85">
        <v>0.1</v>
      </c>
      <c r="V85" t="s">
        <v>24</v>
      </c>
      <c r="W85">
        <v>1.3988165174442013</v>
      </c>
      <c r="X85">
        <f t="shared" si="17"/>
        <v>0.69999999999999973</v>
      </c>
      <c r="AA85">
        <v>-0.69999999999999973</v>
      </c>
    </row>
    <row r="86" spans="3:27" x14ac:dyDescent="0.2">
      <c r="C86" t="s">
        <v>7</v>
      </c>
      <c r="E86">
        <v>2.4702563487548694</v>
      </c>
      <c r="F86">
        <v>1.7109474784031975</v>
      </c>
      <c r="G86">
        <v>1.9896085581946756</v>
      </c>
      <c r="H86">
        <v>1.8528772224887278</v>
      </c>
      <c r="I86">
        <v>1.5760080813908499</v>
      </c>
      <c r="J86">
        <v>1.3679211897817503</v>
      </c>
      <c r="N86" t="s">
        <v>26</v>
      </c>
      <c r="O86">
        <v>-0.2</v>
      </c>
      <c r="P86">
        <v>0.43807112315751162</v>
      </c>
      <c r="V86" t="s">
        <v>25</v>
      </c>
      <c r="W86">
        <v>2.6</v>
      </c>
      <c r="X86">
        <f t="shared" si="17"/>
        <v>1.6</v>
      </c>
      <c r="AA86">
        <v>-1.6</v>
      </c>
    </row>
    <row r="87" spans="3:27" x14ac:dyDescent="0.2">
      <c r="C87" t="s">
        <v>6</v>
      </c>
      <c r="E87">
        <v>2.5446709038403728</v>
      </c>
      <c r="F87">
        <v>1.8265076722713207</v>
      </c>
      <c r="G87">
        <v>2.4668538123151631</v>
      </c>
      <c r="H87">
        <v>2.2852165741631518</v>
      </c>
      <c r="I87">
        <v>-8.0665744920935839E-2</v>
      </c>
      <c r="J87">
        <v>-3.1470722492071426</v>
      </c>
      <c r="N87" t="s">
        <v>27</v>
      </c>
      <c r="O87">
        <v>-0.4</v>
      </c>
      <c r="P87">
        <v>0.32440916189273183</v>
      </c>
      <c r="V87" t="s">
        <v>26</v>
      </c>
      <c r="W87">
        <v>1.0525836826053792</v>
      </c>
      <c r="X87">
        <f t="shared" si="17"/>
        <v>0.50000000000000011</v>
      </c>
      <c r="AA87">
        <v>-0.50000000000000011</v>
      </c>
    </row>
    <row r="88" spans="3:27" x14ac:dyDescent="0.2">
      <c r="C88" s="1" t="s">
        <v>1</v>
      </c>
      <c r="E88">
        <f t="shared" ref="E88:J88" si="18">E87-E86</f>
        <v>7.441455508550332E-2</v>
      </c>
      <c r="F88">
        <f t="shared" si="18"/>
        <v>0.11556019386812322</v>
      </c>
      <c r="G88">
        <f t="shared" si="18"/>
        <v>0.47724525412048746</v>
      </c>
      <c r="H88">
        <f t="shared" si="18"/>
        <v>0.43233935167442406</v>
      </c>
      <c r="I88">
        <f t="shared" si="18"/>
        <v>-1.6566738263117857</v>
      </c>
      <c r="J88">
        <f t="shared" si="18"/>
        <v>-4.5149934389888928</v>
      </c>
      <c r="N88" t="s">
        <v>28</v>
      </c>
      <c r="O88">
        <v>-0.5</v>
      </c>
      <c r="P88">
        <v>0.47346680290275023</v>
      </c>
      <c r="V88" t="s">
        <v>27</v>
      </c>
      <c r="W88">
        <v>0.71075056817430093</v>
      </c>
      <c r="X88">
        <f t="shared" si="17"/>
        <v>0.40000000000000013</v>
      </c>
      <c r="AA88">
        <v>-0.40000000000000013</v>
      </c>
    </row>
    <row r="89" spans="3:27" x14ac:dyDescent="0.2">
      <c r="C89" s="1" t="s">
        <v>2</v>
      </c>
      <c r="N89" t="s">
        <v>29</v>
      </c>
      <c r="O89">
        <v>0</v>
      </c>
      <c r="P89">
        <v>0.93558208057321579</v>
      </c>
      <c r="V89" t="s">
        <v>28</v>
      </c>
      <c r="W89">
        <v>1.0399253843815348</v>
      </c>
      <c r="X89">
        <f t="shared" si="17"/>
        <v>1.1999999999999997</v>
      </c>
      <c r="AA89">
        <v>-1.1999999999999997</v>
      </c>
    </row>
    <row r="90" spans="3:27" x14ac:dyDescent="0.2">
      <c r="C90" t="s">
        <v>7</v>
      </c>
      <c r="E90">
        <v>-3.6</v>
      </c>
      <c r="F90">
        <v>-2.9</v>
      </c>
      <c r="G90">
        <v>-2.4</v>
      </c>
      <c r="H90">
        <v>-2.7</v>
      </c>
      <c r="I90">
        <v>-2.9</v>
      </c>
      <c r="J90">
        <v>-3</v>
      </c>
      <c r="N90" t="s">
        <v>30</v>
      </c>
      <c r="O90">
        <v>0.10000000000000009</v>
      </c>
      <c r="P90">
        <v>0.40258980169725911</v>
      </c>
      <c r="V90" t="s">
        <v>29</v>
      </c>
      <c r="W90">
        <v>2.3088368184336683</v>
      </c>
      <c r="X90">
        <f t="shared" si="17"/>
        <v>1.1000000000000001</v>
      </c>
      <c r="AA90">
        <v>-1.1000000000000001</v>
      </c>
    </row>
    <row r="91" spans="3:27" x14ac:dyDescent="0.2">
      <c r="C91" t="s">
        <v>6</v>
      </c>
      <c r="E91">
        <v>-3.6</v>
      </c>
      <c r="F91">
        <v>-2.9</v>
      </c>
      <c r="G91">
        <v>-2.2999999999999998</v>
      </c>
      <c r="H91">
        <v>-2.7</v>
      </c>
      <c r="I91">
        <v>-3.3</v>
      </c>
      <c r="J91">
        <v>-7.5</v>
      </c>
      <c r="V91" t="s">
        <v>30</v>
      </c>
      <c r="W91">
        <v>1.9295238684290394</v>
      </c>
      <c r="X91">
        <f t="shared" si="17"/>
        <v>1.1000000000000001</v>
      </c>
      <c r="AA91">
        <v>-1.1000000000000001</v>
      </c>
    </row>
    <row r="92" spans="3:27" x14ac:dyDescent="0.2">
      <c r="C92" s="1" t="s">
        <v>1</v>
      </c>
      <c r="E92">
        <f t="shared" ref="E92:J92" si="19">E91-E90</f>
        <v>0</v>
      </c>
      <c r="F92">
        <f t="shared" si="19"/>
        <v>0</v>
      </c>
      <c r="G92">
        <f t="shared" si="19"/>
        <v>0.10000000000000009</v>
      </c>
      <c r="H92">
        <f t="shared" si="19"/>
        <v>0</v>
      </c>
      <c r="I92">
        <f t="shared" si="19"/>
        <v>-0.39999999999999991</v>
      </c>
      <c r="J92">
        <f t="shared" si="19"/>
        <v>-4.5</v>
      </c>
    </row>
    <row r="93" spans="3:27" x14ac:dyDescent="0.2">
      <c r="C93" s="1" t="s">
        <v>3</v>
      </c>
    </row>
    <row r="94" spans="3:27" x14ac:dyDescent="0.2">
      <c r="C94" t="s">
        <v>7</v>
      </c>
      <c r="E94">
        <v>0.28593077023537639</v>
      </c>
      <c r="F94">
        <v>2.8208632294690617E-2</v>
      </c>
      <c r="G94">
        <v>6.9803113370614511E-2</v>
      </c>
      <c r="H94">
        <v>-0.16331738274152352</v>
      </c>
      <c r="I94">
        <v>-0.47209733089270678</v>
      </c>
      <c r="J94">
        <v>-0.83531367409969137</v>
      </c>
    </row>
    <row r="95" spans="3:27" x14ac:dyDescent="0.2">
      <c r="C95" t="s">
        <v>6</v>
      </c>
      <c r="E95">
        <v>1.7475345791991392</v>
      </c>
      <c r="F95">
        <v>1.7037725349202226</v>
      </c>
      <c r="G95">
        <v>2.4125995023753788</v>
      </c>
      <c r="H95">
        <v>3.0158995537722166</v>
      </c>
      <c r="I95">
        <v>1.4676816627291034</v>
      </c>
      <c r="J95">
        <v>-2.662786609684975</v>
      </c>
    </row>
    <row r="96" spans="3:27" x14ac:dyDescent="0.2">
      <c r="C96" s="1" t="s">
        <v>1</v>
      </c>
      <c r="E96">
        <f t="shared" ref="E96:J96" si="20">E95-E94</f>
        <v>1.4616038089637629</v>
      </c>
      <c r="F96">
        <f t="shared" si="20"/>
        <v>1.675563902625532</v>
      </c>
      <c r="G96">
        <f t="shared" si="20"/>
        <v>2.3427963890047643</v>
      </c>
      <c r="H96">
        <f t="shared" si="20"/>
        <v>3.1792169365137402</v>
      </c>
      <c r="I96">
        <f t="shared" si="20"/>
        <v>1.9397789936218102</v>
      </c>
      <c r="J96">
        <f t="shared" si="20"/>
        <v>-1.8274729355852837</v>
      </c>
    </row>
    <row r="97" spans="3:16" x14ac:dyDescent="0.2">
      <c r="C97" s="1" t="s">
        <v>4</v>
      </c>
    </row>
    <row r="98" spans="3:16" x14ac:dyDescent="0.2">
      <c r="C98" t="s">
        <v>7</v>
      </c>
      <c r="E98">
        <v>-3.7</v>
      </c>
      <c r="F98">
        <v>-2.9</v>
      </c>
      <c r="G98">
        <v>-2.4</v>
      </c>
      <c r="H98">
        <v>-2.6</v>
      </c>
      <c r="I98">
        <v>-2.7</v>
      </c>
      <c r="J98">
        <v>-2.6</v>
      </c>
    </row>
    <row r="99" spans="3:16" x14ac:dyDescent="0.2">
      <c r="C99" t="s">
        <v>6</v>
      </c>
      <c r="E99">
        <v>-4.5999999999999996</v>
      </c>
      <c r="F99">
        <v>-3.9</v>
      </c>
      <c r="G99">
        <v>-3.7</v>
      </c>
      <c r="H99">
        <v>-4.5</v>
      </c>
      <c r="I99">
        <v>-4.2</v>
      </c>
      <c r="J99">
        <v>-5.9</v>
      </c>
    </row>
    <row r="100" spans="3:16" x14ac:dyDescent="0.2">
      <c r="C100" s="1" t="s">
        <v>1</v>
      </c>
      <c r="E100">
        <f t="shared" ref="E100:J100" si="21">E99-E98</f>
        <v>-0.89999999999999947</v>
      </c>
      <c r="F100">
        <f t="shared" si="21"/>
        <v>-1</v>
      </c>
      <c r="G100">
        <f t="shared" si="21"/>
        <v>-1.3000000000000003</v>
      </c>
      <c r="H100">
        <f t="shared" si="21"/>
        <v>-1.9</v>
      </c>
      <c r="I100">
        <f t="shared" si="21"/>
        <v>-1.5</v>
      </c>
      <c r="J100">
        <f t="shared" si="21"/>
        <v>-3.3000000000000003</v>
      </c>
    </row>
    <row r="103" spans="3:16" x14ac:dyDescent="0.2">
      <c r="C103" t="s">
        <v>12</v>
      </c>
    </row>
    <row r="105" spans="3:16" x14ac:dyDescent="0.2">
      <c r="C105" s="1" t="s">
        <v>0</v>
      </c>
      <c r="E105">
        <v>2004</v>
      </c>
      <c r="F105">
        <v>2005</v>
      </c>
      <c r="G105">
        <v>2006</v>
      </c>
      <c r="H105">
        <v>2007</v>
      </c>
      <c r="I105">
        <v>2008</v>
      </c>
      <c r="J105">
        <v>2009</v>
      </c>
      <c r="K105">
        <v>2010</v>
      </c>
    </row>
    <row r="106" spans="3:16" x14ac:dyDescent="0.2">
      <c r="C106" t="s">
        <v>7</v>
      </c>
      <c r="E106">
        <v>4.3757844115366575</v>
      </c>
      <c r="F106">
        <v>6.0221740656342684</v>
      </c>
      <c r="G106">
        <v>5.7351299252372412</v>
      </c>
      <c r="H106">
        <v>5.2560242044815952</v>
      </c>
      <c r="I106">
        <v>2.2924214751028913</v>
      </c>
      <c r="J106">
        <v>3.180863994986912</v>
      </c>
    </row>
    <row r="107" spans="3:16" x14ac:dyDescent="0.2">
      <c r="C107" t="s">
        <v>6</v>
      </c>
      <c r="E107">
        <v>4.3627239185590128</v>
      </c>
      <c r="F107">
        <v>5.876130646344941</v>
      </c>
      <c r="G107">
        <v>5.4043589581125557</v>
      </c>
      <c r="H107">
        <v>5.4450950547519561</v>
      </c>
      <c r="I107">
        <v>-2.1085705460812298</v>
      </c>
      <c r="J107">
        <v>-5.4563653438001261</v>
      </c>
      <c r="N107" s="2">
        <v>2006</v>
      </c>
    </row>
    <row r="108" spans="3:16" x14ac:dyDescent="0.2">
      <c r="C108" s="1" t="s">
        <v>1</v>
      </c>
      <c r="E108">
        <f t="shared" ref="E108:J108" si="22">E107-E106</f>
        <v>-1.3060492977644778E-2</v>
      </c>
      <c r="F108">
        <f t="shared" si="22"/>
        <v>-0.1460434192893274</v>
      </c>
      <c r="G108">
        <f t="shared" si="22"/>
        <v>-0.33077096712468546</v>
      </c>
      <c r="H108">
        <f t="shared" si="22"/>
        <v>0.18907085027036086</v>
      </c>
      <c r="I108">
        <f t="shared" si="22"/>
        <v>-4.4009920211841216</v>
      </c>
      <c r="J108">
        <f t="shared" si="22"/>
        <v>-8.6372293387870371</v>
      </c>
      <c r="O108" t="s">
        <v>35</v>
      </c>
      <c r="P108" t="s">
        <v>36</v>
      </c>
    </row>
    <row r="109" spans="3:16" x14ac:dyDescent="0.2">
      <c r="C109" s="1" t="s">
        <v>2</v>
      </c>
      <c r="N109" t="s">
        <v>18</v>
      </c>
      <c r="O109">
        <v>0.10000000000000003</v>
      </c>
      <c r="P109">
        <v>-0.18122157396132721</v>
      </c>
    </row>
    <row r="110" spans="3:16" x14ac:dyDescent="0.2">
      <c r="C110" t="s">
        <v>7</v>
      </c>
      <c r="E110">
        <v>1.4</v>
      </c>
      <c r="F110">
        <v>1.6</v>
      </c>
      <c r="G110">
        <v>3</v>
      </c>
      <c r="H110">
        <v>0.3</v>
      </c>
      <c r="I110">
        <v>-1.4</v>
      </c>
      <c r="J110">
        <v>-1.7</v>
      </c>
      <c r="N110" t="s">
        <v>20</v>
      </c>
      <c r="O110">
        <v>0</v>
      </c>
      <c r="P110">
        <v>0.83286845808778009</v>
      </c>
    </row>
    <row r="111" spans="3:16" x14ac:dyDescent="0.2">
      <c r="C111" t="s">
        <v>6</v>
      </c>
      <c r="E111">
        <v>1.4</v>
      </c>
      <c r="F111">
        <v>1.7</v>
      </c>
      <c r="G111">
        <v>2.9</v>
      </c>
      <c r="H111">
        <v>0.1</v>
      </c>
      <c r="I111">
        <v>-7.4</v>
      </c>
      <c r="J111">
        <v>-13.9</v>
      </c>
      <c r="N111" t="s">
        <v>21</v>
      </c>
      <c r="O111">
        <v>-3.1</v>
      </c>
      <c r="P111">
        <v>1.3161250787905781</v>
      </c>
    </row>
    <row r="112" spans="3:16" x14ac:dyDescent="0.2">
      <c r="C112" s="1" t="s">
        <v>1</v>
      </c>
      <c r="E112">
        <f t="shared" ref="E112:J112" si="23">E111-E110</f>
        <v>0</v>
      </c>
      <c r="F112">
        <f t="shared" si="23"/>
        <v>9.9999999999999867E-2</v>
      </c>
      <c r="G112">
        <f t="shared" si="23"/>
        <v>-0.10000000000000009</v>
      </c>
      <c r="H112">
        <f t="shared" si="23"/>
        <v>-0.19999999999999998</v>
      </c>
      <c r="I112">
        <f t="shared" si="23"/>
        <v>-6</v>
      </c>
      <c r="J112">
        <f t="shared" si="23"/>
        <v>-12.200000000000001</v>
      </c>
      <c r="N112" t="s">
        <v>22</v>
      </c>
      <c r="O112">
        <v>0.59999999999999987</v>
      </c>
      <c r="P112">
        <v>0.21602663412611145</v>
      </c>
    </row>
    <row r="113" spans="3:16" x14ac:dyDescent="0.2">
      <c r="C113" s="1" t="s">
        <v>3</v>
      </c>
      <c r="N113" t="s">
        <v>23</v>
      </c>
      <c r="O113">
        <v>0.10000000000000009</v>
      </c>
      <c r="P113">
        <v>0.47724525412048746</v>
      </c>
    </row>
    <row r="114" spans="3:16" x14ac:dyDescent="0.2">
      <c r="C114" t="s">
        <v>7</v>
      </c>
      <c r="E114">
        <v>-5.1044001206324019E-2</v>
      </c>
      <c r="F114">
        <v>6.9333164169949058E-2</v>
      </c>
      <c r="G114">
        <v>0.11487806767291886</v>
      </c>
      <c r="H114">
        <v>0.18554402285120286</v>
      </c>
      <c r="I114">
        <v>-1.3921014103623119</v>
      </c>
      <c r="J114">
        <v>-2.0228147543268182</v>
      </c>
      <c r="N114" t="s">
        <v>24</v>
      </c>
      <c r="O114">
        <v>-0.10000000000000009</v>
      </c>
      <c r="P114">
        <v>-0.33077096712468546</v>
      </c>
    </row>
    <row r="115" spans="3:16" x14ac:dyDescent="0.2">
      <c r="C115" t="s">
        <v>6</v>
      </c>
      <c r="E115">
        <v>-0.59249735814145277</v>
      </c>
      <c r="F115">
        <v>0.35276744463659249</v>
      </c>
      <c r="G115">
        <v>1.5136945851171202</v>
      </c>
      <c r="H115">
        <v>3.7417846420919387</v>
      </c>
      <c r="I115">
        <v>0.42227155716036968</v>
      </c>
      <c r="J115">
        <v>-4.0681485272838325</v>
      </c>
      <c r="N115" t="s">
        <v>25</v>
      </c>
      <c r="O115">
        <v>0</v>
      </c>
      <c r="P115">
        <v>0.2</v>
      </c>
    </row>
    <row r="116" spans="3:16" x14ac:dyDescent="0.2">
      <c r="C116" s="1" t="s">
        <v>1</v>
      </c>
      <c r="E116">
        <f t="shared" ref="E116:J116" si="24">E115-E114</f>
        <v>-0.54145335693512875</v>
      </c>
      <c r="F116">
        <f t="shared" si="24"/>
        <v>0.28343428046664343</v>
      </c>
      <c r="G116">
        <f t="shared" si="24"/>
        <v>1.3988165174442013</v>
      </c>
      <c r="H116">
        <f t="shared" si="24"/>
        <v>3.5562406192407359</v>
      </c>
      <c r="I116">
        <f t="shared" si="24"/>
        <v>1.8143729675226816</v>
      </c>
      <c r="J116">
        <f t="shared" si="24"/>
        <v>-2.0453337729570142</v>
      </c>
      <c r="N116" t="s">
        <v>26</v>
      </c>
      <c r="O116">
        <v>0</v>
      </c>
      <c r="P116">
        <v>0.38903647073678504</v>
      </c>
    </row>
    <row r="117" spans="3:16" x14ac:dyDescent="0.2">
      <c r="C117" s="1" t="s">
        <v>4</v>
      </c>
      <c r="N117" t="s">
        <v>27</v>
      </c>
      <c r="O117">
        <v>0</v>
      </c>
      <c r="P117">
        <v>0.3673904041024314</v>
      </c>
    </row>
    <row r="118" spans="3:16" x14ac:dyDescent="0.2">
      <c r="C118" t="s">
        <v>7</v>
      </c>
      <c r="E118">
        <v>1.4</v>
      </c>
      <c r="F118">
        <v>1.6</v>
      </c>
      <c r="G118">
        <v>2.9</v>
      </c>
      <c r="H118">
        <v>0.2</v>
      </c>
      <c r="I118">
        <v>-0.8</v>
      </c>
      <c r="J118">
        <v>-0.8</v>
      </c>
      <c r="N118" t="s">
        <v>28</v>
      </c>
      <c r="O118">
        <v>-0.69999999999999973</v>
      </c>
      <c r="P118">
        <v>0.10510356496770545</v>
      </c>
    </row>
    <row r="119" spans="3:16" x14ac:dyDescent="0.2">
      <c r="C119" t="s">
        <v>6</v>
      </c>
      <c r="E119">
        <v>1.7</v>
      </c>
      <c r="F119">
        <v>1.5</v>
      </c>
      <c r="G119">
        <v>2.2000000000000002</v>
      </c>
      <c r="H119">
        <v>-1.9</v>
      </c>
      <c r="I119">
        <v>-7.6</v>
      </c>
      <c r="J119">
        <v>-11.3</v>
      </c>
      <c r="N119" t="s">
        <v>29</v>
      </c>
      <c r="O119">
        <v>0.10000000000000053</v>
      </c>
      <c r="P119">
        <v>-0.44289190683316981</v>
      </c>
    </row>
    <row r="120" spans="3:16" x14ac:dyDescent="0.2">
      <c r="C120" s="1" t="s">
        <v>1</v>
      </c>
      <c r="E120">
        <f t="shared" ref="E120:J120" si="25">E119-E118</f>
        <v>0.30000000000000004</v>
      </c>
      <c r="F120">
        <f t="shared" si="25"/>
        <v>-0.10000000000000009</v>
      </c>
      <c r="G120">
        <f t="shared" si="25"/>
        <v>-0.69999999999999973</v>
      </c>
      <c r="H120">
        <f t="shared" si="25"/>
        <v>-2.1</v>
      </c>
      <c r="I120">
        <f t="shared" si="25"/>
        <v>-6.8</v>
      </c>
      <c r="J120">
        <f t="shared" si="25"/>
        <v>-10.5</v>
      </c>
      <c r="N120" t="s">
        <v>30</v>
      </c>
      <c r="O120">
        <v>-0.10000000000000009</v>
      </c>
      <c r="P120">
        <v>-0.16800168128045989</v>
      </c>
    </row>
    <row r="123" spans="3:16" x14ac:dyDescent="0.2">
      <c r="C123" t="s">
        <v>13</v>
      </c>
    </row>
    <row r="125" spans="3:16" x14ac:dyDescent="0.2">
      <c r="C125" s="1" t="s">
        <v>0</v>
      </c>
      <c r="E125">
        <v>2004</v>
      </c>
      <c r="F125">
        <v>2005</v>
      </c>
      <c r="G125">
        <v>2006</v>
      </c>
      <c r="H125">
        <v>2007</v>
      </c>
      <c r="I125">
        <v>2008</v>
      </c>
      <c r="J125">
        <v>2009</v>
      </c>
      <c r="K125">
        <v>2010</v>
      </c>
    </row>
    <row r="126" spans="3:16" x14ac:dyDescent="0.2">
      <c r="C126" t="s">
        <v>7</v>
      </c>
      <c r="E126">
        <v>2.2365050334579344</v>
      </c>
      <c r="F126">
        <v>1.5102967482979477</v>
      </c>
      <c r="G126">
        <v>3.0051568276133627</v>
      </c>
      <c r="H126">
        <v>3.4825614321754426</v>
      </c>
      <c r="I126">
        <v>2.6367871462737189</v>
      </c>
      <c r="J126">
        <v>1.776613353101967</v>
      </c>
    </row>
    <row r="127" spans="3:16" x14ac:dyDescent="0.2">
      <c r="C127" t="s">
        <v>6</v>
      </c>
      <c r="E127">
        <v>2.2365107445772936</v>
      </c>
      <c r="F127">
        <v>2.0464649242648631</v>
      </c>
      <c r="G127">
        <v>3.3941932983501477</v>
      </c>
      <c r="H127">
        <v>3.9206325553329542</v>
      </c>
      <c r="I127">
        <v>1.804052421335689</v>
      </c>
      <c r="J127">
        <v>-3.6675739753651833</v>
      </c>
    </row>
    <row r="128" spans="3:16" x14ac:dyDescent="0.2">
      <c r="C128" s="1" t="s">
        <v>1</v>
      </c>
      <c r="E128">
        <f t="shared" ref="E128:J128" si="26">E127-E126</f>
        <v>5.7111193592085385E-6</v>
      </c>
      <c r="F128">
        <f t="shared" si="26"/>
        <v>0.53616817596691546</v>
      </c>
      <c r="G128">
        <f t="shared" si="26"/>
        <v>0.38903647073678504</v>
      </c>
      <c r="H128">
        <f t="shared" si="26"/>
        <v>0.43807112315751162</v>
      </c>
      <c r="I128">
        <f t="shared" si="26"/>
        <v>-0.83273472493802991</v>
      </c>
      <c r="J128">
        <f t="shared" si="26"/>
        <v>-5.4441873284671498</v>
      </c>
    </row>
    <row r="129" spans="3:10" x14ac:dyDescent="0.2">
      <c r="C129" s="1" t="s">
        <v>2</v>
      </c>
    </row>
    <row r="130" spans="3:10" x14ac:dyDescent="0.2">
      <c r="C130" t="s">
        <v>7</v>
      </c>
      <c r="E130">
        <v>-1.7</v>
      </c>
      <c r="F130">
        <v>-0.3</v>
      </c>
      <c r="G130">
        <v>0.5</v>
      </c>
      <c r="H130">
        <v>0.4</v>
      </c>
      <c r="I130">
        <v>1.4</v>
      </c>
      <c r="J130">
        <v>1.8</v>
      </c>
    </row>
    <row r="131" spans="3:10" x14ac:dyDescent="0.2">
      <c r="C131" t="s">
        <v>6</v>
      </c>
      <c r="E131">
        <v>-1.7</v>
      </c>
      <c r="F131">
        <v>-0.3</v>
      </c>
      <c r="G131">
        <v>0.5</v>
      </c>
      <c r="H131">
        <v>0.2</v>
      </c>
      <c r="I131">
        <v>0.5</v>
      </c>
      <c r="J131">
        <v>-5.6</v>
      </c>
    </row>
    <row r="132" spans="3:10" x14ac:dyDescent="0.2">
      <c r="C132" s="1" t="s">
        <v>1</v>
      </c>
      <c r="E132">
        <f t="shared" ref="E132:J132" si="27">E131-E130</f>
        <v>0</v>
      </c>
      <c r="F132">
        <f t="shared" si="27"/>
        <v>0</v>
      </c>
      <c r="G132">
        <f t="shared" si="27"/>
        <v>0</v>
      </c>
      <c r="H132">
        <f t="shared" si="27"/>
        <v>-0.2</v>
      </c>
      <c r="I132">
        <f t="shared" si="27"/>
        <v>-0.89999999999999991</v>
      </c>
      <c r="J132">
        <f t="shared" si="27"/>
        <v>-7.3999999999999995</v>
      </c>
    </row>
    <row r="133" spans="3:10" x14ac:dyDescent="0.2">
      <c r="C133" s="1" t="s">
        <v>3</v>
      </c>
    </row>
    <row r="134" spans="3:10" x14ac:dyDescent="0.2">
      <c r="C134" t="s">
        <v>7</v>
      </c>
      <c r="E134">
        <v>-1.6296783923288927</v>
      </c>
      <c r="F134">
        <v>-1.956716914743839</v>
      </c>
      <c r="G134">
        <v>-1.077597062924629</v>
      </c>
      <c r="H134">
        <v>0.25071218734842304</v>
      </c>
      <c r="I134">
        <v>0.73541377650878648</v>
      </c>
      <c r="J134">
        <v>0.43084614606705429</v>
      </c>
    </row>
    <row r="135" spans="3:10" x14ac:dyDescent="0.2">
      <c r="C135" t="s">
        <v>6</v>
      </c>
      <c r="E135">
        <v>-2.009676623642942</v>
      </c>
      <c r="F135">
        <v>-1.5864272697576842</v>
      </c>
      <c r="G135">
        <v>-2.5013380319249823E-2</v>
      </c>
      <c r="H135">
        <v>2.0739132354706591</v>
      </c>
      <c r="I135">
        <v>2.0933383722372634</v>
      </c>
      <c r="J135">
        <v>-2.6623131392431443</v>
      </c>
    </row>
    <row r="136" spans="3:10" x14ac:dyDescent="0.2">
      <c r="C136" s="1" t="s">
        <v>1</v>
      </c>
      <c r="E136">
        <f t="shared" ref="E136:J136" si="28">E135-E134</f>
        <v>-0.37999823131404931</v>
      </c>
      <c r="F136">
        <f t="shared" si="28"/>
        <v>0.3702896449861548</v>
      </c>
      <c r="G136">
        <f t="shared" si="28"/>
        <v>1.0525836826053792</v>
      </c>
      <c r="H136">
        <f t="shared" si="28"/>
        <v>1.823201048122236</v>
      </c>
      <c r="I136">
        <f t="shared" si="28"/>
        <v>1.3579245957284769</v>
      </c>
      <c r="J136">
        <f t="shared" si="28"/>
        <v>-3.0931592853101986</v>
      </c>
    </row>
    <row r="137" spans="3:10" x14ac:dyDescent="0.2">
      <c r="C137" s="1" t="s">
        <v>4</v>
      </c>
    </row>
    <row r="138" spans="3:10" x14ac:dyDescent="0.2">
      <c r="C138" t="s">
        <v>7</v>
      </c>
      <c r="E138">
        <v>-0.8</v>
      </c>
      <c r="F138">
        <v>0.8</v>
      </c>
      <c r="G138">
        <v>1.1000000000000001</v>
      </c>
      <c r="H138">
        <v>0.3</v>
      </c>
      <c r="I138">
        <v>1</v>
      </c>
      <c r="J138">
        <v>1.6</v>
      </c>
    </row>
    <row r="139" spans="3:10" x14ac:dyDescent="0.2">
      <c r="C139" t="s">
        <v>6</v>
      </c>
      <c r="E139">
        <v>-0.6</v>
      </c>
      <c r="F139">
        <v>0.6</v>
      </c>
      <c r="G139">
        <v>0.6</v>
      </c>
      <c r="H139">
        <v>-1</v>
      </c>
      <c r="I139">
        <v>-0.7</v>
      </c>
      <c r="J139">
        <v>-4</v>
      </c>
    </row>
    <row r="140" spans="3:10" x14ac:dyDescent="0.2">
      <c r="C140" s="1" t="s">
        <v>1</v>
      </c>
      <c r="E140">
        <f t="shared" ref="E140:J140" si="29">E139-E138</f>
        <v>0.20000000000000007</v>
      </c>
      <c r="F140">
        <f t="shared" si="29"/>
        <v>-0.20000000000000007</v>
      </c>
      <c r="G140">
        <f t="shared" si="29"/>
        <v>-0.50000000000000011</v>
      </c>
      <c r="H140">
        <f t="shared" si="29"/>
        <v>-1.3</v>
      </c>
      <c r="I140">
        <f t="shared" si="29"/>
        <v>-1.7</v>
      </c>
      <c r="J140">
        <f t="shared" si="29"/>
        <v>-5.6</v>
      </c>
    </row>
    <row r="143" spans="3:10" x14ac:dyDescent="0.2">
      <c r="C143" t="s">
        <v>14</v>
      </c>
    </row>
    <row r="145" spans="3:11" x14ac:dyDescent="0.2">
      <c r="C145" s="1" t="s">
        <v>0</v>
      </c>
      <c r="E145">
        <v>2004</v>
      </c>
      <c r="F145">
        <v>2005</v>
      </c>
      <c r="G145">
        <v>2006</v>
      </c>
      <c r="H145">
        <v>2007</v>
      </c>
      <c r="I145">
        <v>2008</v>
      </c>
      <c r="J145">
        <v>2009</v>
      </c>
      <c r="K145">
        <v>2010</v>
      </c>
    </row>
    <row r="146" spans="3:11" x14ac:dyDescent="0.2">
      <c r="C146" t="s">
        <v>7</v>
      </c>
      <c r="E146">
        <v>2.3090612552855392</v>
      </c>
      <c r="F146">
        <v>2.0431930674232159</v>
      </c>
      <c r="G146">
        <v>3.3024018940866484</v>
      </c>
      <c r="H146">
        <v>3.3815422700133837</v>
      </c>
      <c r="I146">
        <v>2.2222991821921818</v>
      </c>
      <c r="J146">
        <v>1.8423858101504726</v>
      </c>
    </row>
    <row r="147" spans="3:11" x14ac:dyDescent="0.2">
      <c r="C147" t="s">
        <v>6</v>
      </c>
      <c r="E147">
        <v>2.5895845610593122</v>
      </c>
      <c r="F147">
        <v>2.4006662811628012</v>
      </c>
      <c r="G147">
        <v>3.6697922981890798</v>
      </c>
      <c r="H147">
        <v>3.7059514319061155</v>
      </c>
      <c r="I147">
        <v>1.436261760991876</v>
      </c>
      <c r="J147">
        <v>-3.7826624736988639</v>
      </c>
    </row>
    <row r="148" spans="3:11" x14ac:dyDescent="0.2">
      <c r="C148" s="1" t="s">
        <v>1</v>
      </c>
      <c r="E148">
        <f t="shared" ref="E148:J148" si="30">E147-E146</f>
        <v>0.28052330577377305</v>
      </c>
      <c r="F148">
        <f t="shared" si="30"/>
        <v>0.35747321373958529</v>
      </c>
      <c r="G148">
        <f t="shared" si="30"/>
        <v>0.3673904041024314</v>
      </c>
      <c r="H148">
        <f t="shared" si="30"/>
        <v>0.32440916189273183</v>
      </c>
      <c r="I148">
        <f t="shared" si="30"/>
        <v>-0.78603742120030584</v>
      </c>
      <c r="J148">
        <f t="shared" si="30"/>
        <v>-5.6250482838493365</v>
      </c>
    </row>
    <row r="149" spans="3:11" x14ac:dyDescent="0.2">
      <c r="C149" s="1" t="s">
        <v>2</v>
      </c>
    </row>
    <row r="150" spans="3:11" x14ac:dyDescent="0.2">
      <c r="C150" t="s">
        <v>7</v>
      </c>
      <c r="E150">
        <v>-3.7</v>
      </c>
      <c r="F150">
        <v>-1.5</v>
      </c>
      <c r="G150">
        <v>-1.5</v>
      </c>
      <c r="H150">
        <v>-0.5</v>
      </c>
      <c r="I150">
        <v>-0.7</v>
      </c>
      <c r="J150">
        <v>-0.6</v>
      </c>
    </row>
    <row r="151" spans="3:11" x14ac:dyDescent="0.2">
      <c r="C151" t="s">
        <v>6</v>
      </c>
      <c r="E151">
        <v>-4.4000000000000004</v>
      </c>
      <c r="F151">
        <v>-1.7</v>
      </c>
      <c r="G151">
        <v>-1.5</v>
      </c>
      <c r="H151">
        <v>-0.9</v>
      </c>
      <c r="I151">
        <v>-0.9</v>
      </c>
      <c r="J151">
        <v>-4.0999999999999996</v>
      </c>
    </row>
    <row r="152" spans="3:11" x14ac:dyDescent="0.2">
      <c r="C152" s="1" t="s">
        <v>1</v>
      </c>
      <c r="E152">
        <f t="shared" ref="E152:J152" si="31">E151-E150</f>
        <v>-0.70000000000000018</v>
      </c>
      <c r="F152">
        <f t="shared" si="31"/>
        <v>-0.19999999999999996</v>
      </c>
      <c r="G152">
        <f t="shared" si="31"/>
        <v>0</v>
      </c>
      <c r="H152">
        <f t="shared" si="31"/>
        <v>-0.4</v>
      </c>
      <c r="I152">
        <f t="shared" si="31"/>
        <v>-0.20000000000000007</v>
      </c>
      <c r="J152">
        <f t="shared" si="31"/>
        <v>-3.4999999999999996</v>
      </c>
    </row>
    <row r="153" spans="3:11" x14ac:dyDescent="0.2">
      <c r="C153" s="1" t="s">
        <v>3</v>
      </c>
    </row>
    <row r="154" spans="3:11" x14ac:dyDescent="0.2">
      <c r="C154" t="s">
        <v>7</v>
      </c>
      <c r="E154">
        <v>-1.4371070670220254</v>
      </c>
      <c r="F154">
        <v>-1.3994012215538199</v>
      </c>
      <c r="G154">
        <v>-0.22091505168276848</v>
      </c>
      <c r="H154">
        <v>0.940611968394367</v>
      </c>
      <c r="I154">
        <v>0.94092817261686168</v>
      </c>
      <c r="J154">
        <v>0.59696171494083572</v>
      </c>
    </row>
    <row r="155" spans="3:11" x14ac:dyDescent="0.2">
      <c r="C155" t="s">
        <v>6</v>
      </c>
      <c r="E155">
        <v>-0.852503636824542</v>
      </c>
      <c r="F155">
        <v>-0.85714676977546311</v>
      </c>
      <c r="G155">
        <v>0.48983551649153245</v>
      </c>
      <c r="H155">
        <v>2.1243805899386681</v>
      </c>
      <c r="I155">
        <v>1.913912265153761</v>
      </c>
      <c r="J155">
        <v>-2.8567406349077951</v>
      </c>
    </row>
    <row r="156" spans="3:11" x14ac:dyDescent="0.2">
      <c r="C156" s="1" t="s">
        <v>1</v>
      </c>
      <c r="E156">
        <f t="shared" ref="E156:J156" si="32">E155-E154</f>
        <v>0.5846034301974834</v>
      </c>
      <c r="F156">
        <f t="shared" si="32"/>
        <v>0.54225445177835674</v>
      </c>
      <c r="G156">
        <f t="shared" si="32"/>
        <v>0.71075056817430093</v>
      </c>
      <c r="H156">
        <f t="shared" si="32"/>
        <v>1.1837686215443011</v>
      </c>
      <c r="I156">
        <f t="shared" si="32"/>
        <v>0.97298409253689933</v>
      </c>
      <c r="J156">
        <f t="shared" si="32"/>
        <v>-3.4537023498486308</v>
      </c>
    </row>
    <row r="157" spans="3:11" x14ac:dyDescent="0.2">
      <c r="C157" s="1" t="s">
        <v>4</v>
      </c>
    </row>
    <row r="158" spans="3:11" x14ac:dyDescent="0.2">
      <c r="C158" t="s">
        <v>7</v>
      </c>
      <c r="E158">
        <v>-3</v>
      </c>
      <c r="F158">
        <v>-0.8</v>
      </c>
      <c r="G158">
        <v>-1.4</v>
      </c>
      <c r="H158">
        <v>-1</v>
      </c>
      <c r="I158">
        <v>-1.2</v>
      </c>
      <c r="J158">
        <v>-0.9</v>
      </c>
    </row>
    <row r="159" spans="3:11" x14ac:dyDescent="0.2">
      <c r="C159" t="s">
        <v>6</v>
      </c>
      <c r="E159">
        <v>-4</v>
      </c>
      <c r="F159">
        <v>-1.3</v>
      </c>
      <c r="G159">
        <v>-1.8</v>
      </c>
      <c r="H159">
        <v>-1.9</v>
      </c>
      <c r="I159">
        <v>-1.9</v>
      </c>
      <c r="J159">
        <v>-2.6</v>
      </c>
    </row>
    <row r="160" spans="3:11" x14ac:dyDescent="0.2">
      <c r="C160" s="1" t="s">
        <v>1</v>
      </c>
      <c r="E160">
        <f t="shared" ref="E160:J160" si="33">E159-E158</f>
        <v>-1</v>
      </c>
      <c r="F160">
        <f t="shared" si="33"/>
        <v>-0.5</v>
      </c>
      <c r="G160">
        <f t="shared" si="33"/>
        <v>-0.40000000000000013</v>
      </c>
      <c r="H160">
        <f t="shared" si="33"/>
        <v>-0.89999999999999991</v>
      </c>
      <c r="I160">
        <f t="shared" si="33"/>
        <v>-0.7</v>
      </c>
      <c r="J160">
        <f t="shared" si="33"/>
        <v>-1.7000000000000002</v>
      </c>
    </row>
    <row r="163" spans="3:11" x14ac:dyDescent="0.2">
      <c r="C163" t="s">
        <v>15</v>
      </c>
    </row>
    <row r="165" spans="3:11" x14ac:dyDescent="0.2">
      <c r="C165" s="1" t="s">
        <v>0</v>
      </c>
      <c r="E165">
        <v>2004</v>
      </c>
      <c r="F165">
        <v>2005</v>
      </c>
      <c r="G165">
        <v>2006</v>
      </c>
      <c r="H165">
        <v>2007</v>
      </c>
      <c r="I165">
        <v>2008</v>
      </c>
      <c r="J165">
        <v>2009</v>
      </c>
      <c r="K165">
        <v>2010</v>
      </c>
    </row>
    <row r="166" spans="3:11" x14ac:dyDescent="0.2">
      <c r="C166" t="s">
        <v>7</v>
      </c>
      <c r="E166">
        <v>1.5155170246595857</v>
      </c>
      <c r="F166">
        <v>0.90992697700825287</v>
      </c>
      <c r="G166">
        <v>1.3431829794311236</v>
      </c>
      <c r="H166">
        <v>1.891883511792853</v>
      </c>
      <c r="I166">
        <v>1.6674262759555833</v>
      </c>
      <c r="J166">
        <v>1.5672305106234301</v>
      </c>
    </row>
    <row r="167" spans="3:11" x14ac:dyDescent="0.2">
      <c r="C167" t="s">
        <v>6</v>
      </c>
      <c r="E167">
        <v>1.5603353667209239</v>
      </c>
      <c r="F167">
        <v>0.77507913115462457</v>
      </c>
      <c r="G167">
        <v>1.4482865443988291</v>
      </c>
      <c r="H167">
        <v>2.3653503146956032</v>
      </c>
      <c r="I167">
        <v>-8.4958999663021367E-3</v>
      </c>
      <c r="J167">
        <v>-2.9083593613817107</v>
      </c>
    </row>
    <row r="168" spans="3:11" x14ac:dyDescent="0.2">
      <c r="C168" s="1" t="s">
        <v>1</v>
      </c>
      <c r="E168">
        <f t="shared" ref="E168:J168" si="34">E167-E166</f>
        <v>4.4818342061338168E-2</v>
      </c>
      <c r="F168">
        <f t="shared" si="34"/>
        <v>-0.1348478458536283</v>
      </c>
      <c r="G168">
        <f t="shared" si="34"/>
        <v>0.10510356496770545</v>
      </c>
      <c r="H168">
        <f t="shared" si="34"/>
        <v>0.47346680290275023</v>
      </c>
      <c r="I168">
        <f t="shared" si="34"/>
        <v>-1.6759221759218854</v>
      </c>
      <c r="J168">
        <f t="shared" si="34"/>
        <v>-4.4755898720051412</v>
      </c>
    </row>
    <row r="169" spans="3:11" x14ac:dyDescent="0.2">
      <c r="C169" s="1" t="s">
        <v>2</v>
      </c>
    </row>
    <row r="170" spans="3:11" x14ac:dyDescent="0.2">
      <c r="C170" t="s">
        <v>7</v>
      </c>
      <c r="E170">
        <v>-3.4</v>
      </c>
      <c r="F170">
        <v>-6.1</v>
      </c>
      <c r="G170">
        <v>-3.9</v>
      </c>
      <c r="H170">
        <v>-2.6</v>
      </c>
      <c r="I170">
        <v>-2.2000000000000002</v>
      </c>
      <c r="J170">
        <v>-2.6</v>
      </c>
    </row>
    <row r="171" spans="3:11" x14ac:dyDescent="0.2">
      <c r="C171" t="s">
        <v>6</v>
      </c>
      <c r="E171">
        <v>-4</v>
      </c>
      <c r="F171">
        <v>-6.5</v>
      </c>
      <c r="G171">
        <v>-4.5999999999999996</v>
      </c>
      <c r="H171">
        <v>-3.1</v>
      </c>
      <c r="I171">
        <v>-3.6</v>
      </c>
      <c r="J171">
        <v>-10.199999999999999</v>
      </c>
    </row>
    <row r="172" spans="3:11" x14ac:dyDescent="0.2">
      <c r="C172" s="1" t="s">
        <v>1</v>
      </c>
      <c r="E172">
        <f t="shared" ref="E172:J172" si="35">E171-E170</f>
        <v>-0.60000000000000009</v>
      </c>
      <c r="F172">
        <f t="shared" si="35"/>
        <v>-0.40000000000000036</v>
      </c>
      <c r="G172">
        <f t="shared" si="35"/>
        <v>-0.69999999999999973</v>
      </c>
      <c r="H172">
        <f t="shared" si="35"/>
        <v>-0.5</v>
      </c>
      <c r="I172">
        <f t="shared" si="35"/>
        <v>-1.4</v>
      </c>
      <c r="J172">
        <f t="shared" si="35"/>
        <v>-7.6</v>
      </c>
    </row>
    <row r="173" spans="3:11" x14ac:dyDescent="0.2">
      <c r="C173" s="1" t="s">
        <v>3</v>
      </c>
    </row>
    <row r="174" spans="3:11" x14ac:dyDescent="0.2">
      <c r="C174" t="s">
        <v>7</v>
      </c>
      <c r="E174">
        <v>-1.30914544419789</v>
      </c>
      <c r="F174">
        <v>-1.6741412194123395</v>
      </c>
      <c r="G174">
        <v>-1.6416503357027712</v>
      </c>
      <c r="H174">
        <v>-1.1081592338554991</v>
      </c>
      <c r="I174">
        <v>-0.97212138534059633</v>
      </c>
      <c r="J174">
        <v>-0.98195690387167245</v>
      </c>
    </row>
    <row r="175" spans="3:11" x14ac:dyDescent="0.2">
      <c r="C175" t="s">
        <v>6</v>
      </c>
      <c r="E175">
        <v>-0.9852331487834709</v>
      </c>
      <c r="F175">
        <v>-1.0599634035089012</v>
      </c>
      <c r="G175">
        <v>-0.60172495132123638</v>
      </c>
      <c r="H175">
        <v>1.0132611882105458</v>
      </c>
      <c r="I175">
        <v>0.13189041078121022</v>
      </c>
      <c r="J175">
        <v>-2.6216214434619078</v>
      </c>
    </row>
    <row r="176" spans="3:11" x14ac:dyDescent="0.2">
      <c r="C176" s="1" t="s">
        <v>1</v>
      </c>
      <c r="E176">
        <f t="shared" ref="E176:J176" si="36">E175-E174</f>
        <v>0.32391229541441913</v>
      </c>
      <c r="F176">
        <f t="shared" si="36"/>
        <v>0.61417781590343834</v>
      </c>
      <c r="G176">
        <f t="shared" si="36"/>
        <v>1.0399253843815348</v>
      </c>
      <c r="H176">
        <f t="shared" si="36"/>
        <v>2.1214204220660449</v>
      </c>
      <c r="I176">
        <f t="shared" si="36"/>
        <v>1.1040117961218066</v>
      </c>
      <c r="J176">
        <f t="shared" si="36"/>
        <v>-1.6396645395902354</v>
      </c>
    </row>
    <row r="177" spans="3:11" x14ac:dyDescent="0.2">
      <c r="C177" s="1" t="s">
        <v>4</v>
      </c>
    </row>
    <row r="178" spans="3:11" x14ac:dyDescent="0.2">
      <c r="C178" t="s">
        <v>7</v>
      </c>
      <c r="E178">
        <v>-2.7</v>
      </c>
      <c r="F178">
        <v>-5.3</v>
      </c>
      <c r="G178">
        <v>-3.1</v>
      </c>
      <c r="H178">
        <v>-2.1</v>
      </c>
      <c r="I178">
        <v>-1.7</v>
      </c>
      <c r="J178">
        <v>-2.2000000000000002</v>
      </c>
    </row>
    <row r="179" spans="3:11" x14ac:dyDescent="0.2">
      <c r="C179" t="s">
        <v>6</v>
      </c>
      <c r="E179">
        <v>-3.5</v>
      </c>
      <c r="F179">
        <v>-6</v>
      </c>
      <c r="G179">
        <v>-4.3</v>
      </c>
      <c r="H179">
        <v>-3.7</v>
      </c>
      <c r="I179">
        <v>-3.7</v>
      </c>
      <c r="J179">
        <v>-8.6999999999999993</v>
      </c>
    </row>
    <row r="180" spans="3:11" x14ac:dyDescent="0.2">
      <c r="C180" s="1" t="s">
        <v>1</v>
      </c>
      <c r="E180">
        <f t="shared" ref="E180:J180" si="37">E179-E178</f>
        <v>-0.79999999999999982</v>
      </c>
      <c r="F180">
        <f t="shared" si="37"/>
        <v>-0.70000000000000018</v>
      </c>
      <c r="G180">
        <f t="shared" si="37"/>
        <v>-1.1999999999999997</v>
      </c>
      <c r="H180">
        <f t="shared" si="37"/>
        <v>-1.6</v>
      </c>
      <c r="I180">
        <f t="shared" si="37"/>
        <v>-2</v>
      </c>
      <c r="J180">
        <f t="shared" si="37"/>
        <v>-6.4999999999999991</v>
      </c>
    </row>
    <row r="184" spans="3:11" x14ac:dyDescent="0.2">
      <c r="C184" t="s">
        <v>16</v>
      </c>
    </row>
    <row r="186" spans="3:11" x14ac:dyDescent="0.2">
      <c r="C186" s="1" t="s">
        <v>0</v>
      </c>
      <c r="E186">
        <v>2004</v>
      </c>
      <c r="F186">
        <v>2005</v>
      </c>
      <c r="G186">
        <v>2006</v>
      </c>
      <c r="H186">
        <v>2007</v>
      </c>
      <c r="I186">
        <v>2008</v>
      </c>
      <c r="J186">
        <v>2009</v>
      </c>
      <c r="K186">
        <v>2010</v>
      </c>
    </row>
    <row r="187" spans="3:11" x14ac:dyDescent="0.2">
      <c r="C187" t="s">
        <v>7</v>
      </c>
      <c r="E187">
        <v>3.7276239183071671</v>
      </c>
      <c r="F187">
        <v>2.8399176857313626</v>
      </c>
      <c r="G187">
        <v>4.8534785476557829</v>
      </c>
      <c r="H187">
        <v>4.3996479659933589</v>
      </c>
      <c r="I187">
        <v>2.8462564829753854</v>
      </c>
      <c r="J187">
        <v>2.5603988246744538</v>
      </c>
    </row>
    <row r="188" spans="3:11" x14ac:dyDescent="0.2">
      <c r="C188" t="s">
        <v>6</v>
      </c>
      <c r="E188">
        <v>4.1248783860153289</v>
      </c>
      <c r="F188">
        <v>2.9160590982444372</v>
      </c>
      <c r="G188">
        <v>4.4105866408226131</v>
      </c>
      <c r="H188">
        <v>5.3352300465665747</v>
      </c>
      <c r="I188">
        <v>0.29357417837433825</v>
      </c>
      <c r="J188">
        <v>-8.5386146430002778</v>
      </c>
    </row>
    <row r="189" spans="3:11" x14ac:dyDescent="0.2">
      <c r="C189" s="1" t="s">
        <v>1</v>
      </c>
      <c r="E189">
        <f t="shared" ref="E189:J189" si="38">E188-E187</f>
        <v>0.39725446770816175</v>
      </c>
      <c r="F189">
        <f t="shared" si="38"/>
        <v>7.6141412513074602E-2</v>
      </c>
      <c r="G189">
        <f t="shared" si="38"/>
        <v>-0.44289190683316981</v>
      </c>
      <c r="H189">
        <f t="shared" si="38"/>
        <v>0.93558208057321579</v>
      </c>
      <c r="I189">
        <f t="shared" si="38"/>
        <v>-2.5526823046010469</v>
      </c>
      <c r="J189">
        <f t="shared" si="38"/>
        <v>-11.099013467674732</v>
      </c>
    </row>
    <row r="190" spans="3:11" x14ac:dyDescent="0.2">
      <c r="C190" s="1" t="s">
        <v>2</v>
      </c>
    </row>
    <row r="191" spans="3:11" x14ac:dyDescent="0.2">
      <c r="C191" t="s">
        <v>7</v>
      </c>
      <c r="E191">
        <v>2.4</v>
      </c>
      <c r="F191">
        <v>2.9</v>
      </c>
      <c r="G191">
        <v>4.0999999999999996</v>
      </c>
      <c r="H191">
        <v>5.3</v>
      </c>
      <c r="I191">
        <v>4.9000000000000004</v>
      </c>
      <c r="J191">
        <v>4.5999999999999996</v>
      </c>
    </row>
    <row r="192" spans="3:11" x14ac:dyDescent="0.2">
      <c r="C192" t="s">
        <v>6</v>
      </c>
      <c r="E192">
        <v>2.5</v>
      </c>
      <c r="F192">
        <v>2.9</v>
      </c>
      <c r="G192">
        <v>4.2</v>
      </c>
      <c r="H192">
        <v>5.3</v>
      </c>
      <c r="I192">
        <v>4.4000000000000004</v>
      </c>
      <c r="J192">
        <v>-2.5</v>
      </c>
    </row>
    <row r="193" spans="3:11" x14ac:dyDescent="0.2">
      <c r="C193" s="1" t="s">
        <v>1</v>
      </c>
      <c r="E193">
        <f t="shared" ref="E193:J193" si="39">E192-E191</f>
        <v>0.10000000000000009</v>
      </c>
      <c r="F193">
        <f t="shared" si="39"/>
        <v>0</v>
      </c>
      <c r="G193">
        <f t="shared" si="39"/>
        <v>0.10000000000000053</v>
      </c>
      <c r="H193">
        <f t="shared" si="39"/>
        <v>0</v>
      </c>
      <c r="I193">
        <f t="shared" si="39"/>
        <v>-0.5</v>
      </c>
      <c r="J193">
        <f t="shared" si="39"/>
        <v>-7.1</v>
      </c>
    </row>
    <row r="194" spans="3:11" x14ac:dyDescent="0.2">
      <c r="C194" s="1" t="s">
        <v>3</v>
      </c>
    </row>
    <row r="195" spans="3:11" x14ac:dyDescent="0.2">
      <c r="C195" t="s">
        <v>7</v>
      </c>
      <c r="E195">
        <v>-1.1249404998879386</v>
      </c>
      <c r="F195">
        <v>-1.6332099584027926</v>
      </c>
      <c r="G195">
        <v>-0.1707610761720102</v>
      </c>
      <c r="H195">
        <v>0.76781289634257899</v>
      </c>
      <c r="I195">
        <v>0.26978634264245294</v>
      </c>
      <c r="J195">
        <v>-0.44892572997522473</v>
      </c>
    </row>
    <row r="196" spans="3:11" x14ac:dyDescent="0.2">
      <c r="C196" t="s">
        <v>6</v>
      </c>
      <c r="E196">
        <v>-6.7227842939776572E-3</v>
      </c>
      <c r="F196">
        <v>0.21646468153124765</v>
      </c>
      <c r="G196">
        <v>2.1380757422616581</v>
      </c>
      <c r="H196">
        <v>5.1305185302541911</v>
      </c>
      <c r="I196">
        <v>3.6506275264612809</v>
      </c>
      <c r="J196">
        <v>-5.7174601932348246</v>
      </c>
    </row>
    <row r="197" spans="3:11" x14ac:dyDescent="0.2">
      <c r="C197" s="1" t="s">
        <v>1</v>
      </c>
      <c r="E197">
        <f t="shared" ref="E197:J197" si="40">E196-E195</f>
        <v>1.118217715593961</v>
      </c>
      <c r="F197">
        <f t="shared" si="40"/>
        <v>1.8496746399340402</v>
      </c>
      <c r="G197">
        <f t="shared" si="40"/>
        <v>2.3088368184336683</v>
      </c>
      <c r="H197">
        <f t="shared" si="40"/>
        <v>4.3627056339116121</v>
      </c>
      <c r="I197">
        <f t="shared" si="40"/>
        <v>3.3808411838188279</v>
      </c>
      <c r="J197">
        <f t="shared" si="40"/>
        <v>-5.2685344632596003</v>
      </c>
    </row>
    <row r="198" spans="3:11" x14ac:dyDescent="0.2">
      <c r="C198" s="1" t="s">
        <v>4</v>
      </c>
    </row>
    <row r="199" spans="3:11" x14ac:dyDescent="0.2">
      <c r="C199" t="s">
        <v>7</v>
      </c>
      <c r="E199">
        <v>2.9</v>
      </c>
      <c r="F199">
        <v>3.6</v>
      </c>
      <c r="G199">
        <v>4.2</v>
      </c>
      <c r="H199">
        <v>5</v>
      </c>
      <c r="I199">
        <v>4.8</v>
      </c>
      <c r="J199">
        <v>4.8</v>
      </c>
    </row>
    <row r="200" spans="3:11" x14ac:dyDescent="0.2">
      <c r="C200" t="s">
        <v>6</v>
      </c>
      <c r="E200">
        <v>2.5</v>
      </c>
      <c r="F200">
        <v>2.8</v>
      </c>
      <c r="G200">
        <v>3.1</v>
      </c>
      <c r="H200">
        <v>2.8</v>
      </c>
      <c r="I200">
        <v>2.6</v>
      </c>
      <c r="J200">
        <v>0.5</v>
      </c>
    </row>
    <row r="201" spans="3:11" x14ac:dyDescent="0.2">
      <c r="C201" s="1" t="s">
        <v>1</v>
      </c>
      <c r="E201">
        <f t="shared" ref="E201:J201" si="41">E200-E199</f>
        <v>-0.39999999999999991</v>
      </c>
      <c r="F201">
        <f t="shared" si="41"/>
        <v>-0.80000000000000027</v>
      </c>
      <c r="G201">
        <f t="shared" si="41"/>
        <v>-1.1000000000000001</v>
      </c>
      <c r="H201">
        <f t="shared" si="41"/>
        <v>-2.2000000000000002</v>
      </c>
      <c r="I201">
        <f t="shared" si="41"/>
        <v>-2.1999999999999997</v>
      </c>
      <c r="J201">
        <f t="shared" si="41"/>
        <v>-4.3</v>
      </c>
    </row>
    <row r="204" spans="3:11" x14ac:dyDescent="0.2">
      <c r="C204" t="s">
        <v>17</v>
      </c>
    </row>
    <row r="206" spans="3:11" x14ac:dyDescent="0.2">
      <c r="C206" s="1" t="s">
        <v>0</v>
      </c>
      <c r="E206">
        <v>2004</v>
      </c>
      <c r="F206">
        <v>2005</v>
      </c>
      <c r="G206">
        <v>2006</v>
      </c>
      <c r="H206">
        <v>2007</v>
      </c>
      <c r="I206">
        <v>2008</v>
      </c>
      <c r="J206">
        <v>2009</v>
      </c>
      <c r="K206">
        <v>2010</v>
      </c>
    </row>
    <row r="207" spans="3:11" x14ac:dyDescent="0.2">
      <c r="C207" t="s">
        <v>7</v>
      </c>
      <c r="E207">
        <v>3.258678454753329</v>
      </c>
      <c r="F207">
        <v>1.8386809052207778</v>
      </c>
      <c r="G207">
        <v>2.9229956917473472</v>
      </c>
      <c r="H207">
        <v>3.0246573781796693</v>
      </c>
      <c r="I207">
        <v>1.7464199210366065</v>
      </c>
      <c r="J207">
        <v>1.5502168232249314</v>
      </c>
    </row>
    <row r="208" spans="3:11" x14ac:dyDescent="0.2">
      <c r="C208" t="s">
        <v>6</v>
      </c>
      <c r="E208">
        <v>3.1731548468525794</v>
      </c>
      <c r="F208">
        <v>3.2348008903058325</v>
      </c>
      <c r="G208">
        <v>2.7549940104668873</v>
      </c>
      <c r="H208">
        <v>3.4272471798769284</v>
      </c>
      <c r="I208">
        <v>-0.76948889664578302</v>
      </c>
      <c r="J208">
        <v>-5.1704043879493682</v>
      </c>
    </row>
    <row r="209" spans="3:10" x14ac:dyDescent="0.2">
      <c r="C209" s="1" t="s">
        <v>1</v>
      </c>
      <c r="E209">
        <f t="shared" ref="E209:J209" si="42">E208-E207</f>
        <v>-8.5523607900749532E-2</v>
      </c>
      <c r="F209">
        <f t="shared" si="42"/>
        <v>1.3961199850850547</v>
      </c>
      <c r="G209">
        <f t="shared" si="42"/>
        <v>-0.16800168128045989</v>
      </c>
      <c r="H209">
        <f t="shared" si="42"/>
        <v>0.40258980169725911</v>
      </c>
      <c r="I209">
        <f t="shared" si="42"/>
        <v>-2.5159088176823894</v>
      </c>
      <c r="J209">
        <f t="shared" si="42"/>
        <v>-6.7206212111742998</v>
      </c>
    </row>
    <row r="210" spans="3:10" x14ac:dyDescent="0.2">
      <c r="C210" s="1" t="s">
        <v>2</v>
      </c>
    </row>
    <row r="211" spans="3:10" x14ac:dyDescent="0.2">
      <c r="C211" t="s">
        <v>7</v>
      </c>
      <c r="E211">
        <v>-3.4</v>
      </c>
      <c r="F211">
        <v>-3.4</v>
      </c>
      <c r="G211">
        <v>-2.6</v>
      </c>
      <c r="H211">
        <v>-2.9</v>
      </c>
      <c r="I211">
        <v>-3.3</v>
      </c>
      <c r="J211">
        <v>-3.3</v>
      </c>
    </row>
    <row r="212" spans="3:10" x14ac:dyDescent="0.2">
      <c r="C212" t="s">
        <v>6</v>
      </c>
      <c r="E212">
        <v>-3.5</v>
      </c>
      <c r="F212">
        <v>-3.4</v>
      </c>
      <c r="G212">
        <v>-2.7</v>
      </c>
      <c r="H212">
        <v>-2.8</v>
      </c>
      <c r="I212">
        <v>-5.0999999999999996</v>
      </c>
      <c r="J212">
        <v>-11.5</v>
      </c>
    </row>
    <row r="213" spans="3:10" x14ac:dyDescent="0.2">
      <c r="C213" s="1" t="s">
        <v>1</v>
      </c>
      <c r="E213">
        <f t="shared" ref="E213:J213" si="43">E212-E211</f>
        <v>-0.10000000000000009</v>
      </c>
      <c r="F213">
        <f t="shared" si="43"/>
        <v>0</v>
      </c>
      <c r="G213">
        <f t="shared" si="43"/>
        <v>-0.10000000000000009</v>
      </c>
      <c r="H213">
        <f t="shared" si="43"/>
        <v>0.10000000000000009</v>
      </c>
      <c r="I213">
        <f t="shared" si="43"/>
        <v>-1.7999999999999998</v>
      </c>
      <c r="J213">
        <f t="shared" si="43"/>
        <v>-8.1999999999999993</v>
      </c>
    </row>
    <row r="214" spans="3:10" x14ac:dyDescent="0.2">
      <c r="C214" s="1" t="s">
        <v>3</v>
      </c>
    </row>
    <row r="215" spans="3:10" x14ac:dyDescent="0.2">
      <c r="C215" t="s">
        <v>7</v>
      </c>
      <c r="E215" cm="1">
        <f t="array" ref="E215:J215">TRANSPOSE(D215:D220)*100</f>
        <v>0</v>
      </c>
      <c r="F215">
        <v>0</v>
      </c>
      <c r="G215">
        <v>0</v>
      </c>
      <c r="H215">
        <v>0</v>
      </c>
      <c r="I215">
        <v>0</v>
      </c>
      <c r="J215">
        <v>0</v>
      </c>
    </row>
    <row r="216" spans="3:10" x14ac:dyDescent="0.2">
      <c r="C216" t="s">
        <v>6</v>
      </c>
      <c r="E216">
        <v>1.3169022045443457</v>
      </c>
      <c r="F216">
        <v>1.5763396648255323</v>
      </c>
      <c r="G216">
        <v>1.9295238684290394</v>
      </c>
      <c r="H216">
        <v>3.4817214282266695</v>
      </c>
      <c r="I216">
        <v>0.92700678659700664</v>
      </c>
      <c r="J216">
        <v>-3.9744227932690905</v>
      </c>
    </row>
    <row r="217" spans="3:10" x14ac:dyDescent="0.2">
      <c r="C217" s="1" t="s">
        <v>1</v>
      </c>
      <c r="E217">
        <f t="shared" ref="E217:J217" si="44">E216-E215</f>
        <v>1.3169022045443457</v>
      </c>
      <c r="F217">
        <f t="shared" si="44"/>
        <v>1.5763396648255323</v>
      </c>
      <c r="G217">
        <f t="shared" si="44"/>
        <v>1.9295238684290394</v>
      </c>
      <c r="H217">
        <f t="shared" si="44"/>
        <v>3.4817214282266695</v>
      </c>
      <c r="I217">
        <f t="shared" si="44"/>
        <v>0.92700678659700664</v>
      </c>
      <c r="J217">
        <f t="shared" si="44"/>
        <v>-3.9744227932690905</v>
      </c>
    </row>
    <row r="218" spans="3:10" x14ac:dyDescent="0.2">
      <c r="C218" s="1" t="s">
        <v>4</v>
      </c>
    </row>
    <row r="219" spans="3:10" x14ac:dyDescent="0.2">
      <c r="C219" t="s">
        <v>7</v>
      </c>
      <c r="E219">
        <v>-3.8</v>
      </c>
      <c r="F219">
        <v>-3.4</v>
      </c>
      <c r="G219">
        <v>-2.6</v>
      </c>
      <c r="H219">
        <v>-3.1</v>
      </c>
      <c r="I219">
        <v>-3.3</v>
      </c>
      <c r="J219">
        <v>-2.9</v>
      </c>
    </row>
    <row r="220" spans="3:10" x14ac:dyDescent="0.2">
      <c r="C220" t="s">
        <v>6</v>
      </c>
      <c r="E220">
        <v>-4.2</v>
      </c>
      <c r="F220">
        <v>-4.2</v>
      </c>
      <c r="G220">
        <v>-3.7</v>
      </c>
      <c r="H220">
        <v>-4.5999999999999996</v>
      </c>
      <c r="I220">
        <v>-5.6</v>
      </c>
      <c r="J220">
        <v>-9.3000000000000007</v>
      </c>
    </row>
    <row r="221" spans="3:10" x14ac:dyDescent="0.2">
      <c r="C221" s="1" t="s">
        <v>1</v>
      </c>
      <c r="E221">
        <f t="shared" ref="E221:J221" si="45">E220-E219</f>
        <v>-0.40000000000000036</v>
      </c>
      <c r="F221">
        <f t="shared" si="45"/>
        <v>-0.80000000000000027</v>
      </c>
      <c r="G221">
        <f t="shared" si="45"/>
        <v>-1.1000000000000001</v>
      </c>
      <c r="H221">
        <f t="shared" si="45"/>
        <v>-1.4999999999999996</v>
      </c>
      <c r="I221">
        <f t="shared" si="45"/>
        <v>-2.2999999999999998</v>
      </c>
      <c r="J221">
        <f t="shared" si="45"/>
        <v>-6.4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Birmingham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Kaushik Mitra (Economics)</dc:creator>
  <cp:lastModifiedBy>Pei Kuang (Birmingham Business School)</cp:lastModifiedBy>
  <dcterms:created xsi:type="dcterms:W3CDTF">2023-03-03T15:27:48Z</dcterms:created>
  <dcterms:modified xsi:type="dcterms:W3CDTF">2024-03-16T21:38:23Z</dcterms:modified>
</cp:coreProperties>
</file>